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0 USA Price Lists\891 - Cold Expansion F-1960 PEX &amp; PE-RT Fittings\Price List\1-25\"/>
    </mc:Choice>
  </mc:AlternateContent>
  <xr:revisionPtr revIDLastSave="0" documentId="13_ncr:1_{1CD76AA6-F911-4872-8702-06DAE30EC993}" xr6:coauthVersionLast="47" xr6:coauthVersionMax="47" xr10:uidLastSave="{00000000-0000-0000-0000-000000000000}"/>
  <bookViews>
    <workbookView xWindow="-14760" yWindow="-16320" windowWidth="29040" windowHeight="15720" xr2:uid="{00000000-000D-0000-FFFF-FFFF00000000}"/>
  </bookViews>
  <sheets>
    <sheet name="COLD EXPANSION F-1960 PEX PE-RT" sheetId="1" r:id="rId1"/>
  </sheets>
  <definedNames>
    <definedName name="_xlnm._FilterDatabase" localSheetId="0" hidden="1">'COLD EXPANSION F-1960 PEX PE-RT'!$A$10:$I$10</definedName>
    <definedName name="_xlnm.Print_Titles" localSheetId="0">'COLD EXPANSION F-1960 PEX PE-RT'!#REF!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4" i="1" s="1"/>
  <c r="I124" i="1" l="1"/>
  <c r="I108" i="1"/>
  <c r="I92" i="1"/>
  <c r="I76" i="1"/>
  <c r="I60" i="1"/>
  <c r="I44" i="1"/>
  <c r="I28" i="1"/>
  <c r="I20" i="1"/>
  <c r="I131" i="1"/>
  <c r="I123" i="1"/>
  <c r="I115" i="1"/>
  <c r="I107" i="1"/>
  <c r="I99" i="1"/>
  <c r="I91" i="1"/>
  <c r="I83" i="1"/>
  <c r="I75" i="1"/>
  <c r="I67" i="1"/>
  <c r="I59" i="1"/>
  <c r="I51" i="1"/>
  <c r="I43" i="1"/>
  <c r="I35" i="1"/>
  <c r="I27" i="1"/>
  <c r="I19" i="1"/>
  <c r="I11" i="1"/>
  <c r="I138" i="1"/>
  <c r="I130" i="1"/>
  <c r="I122" i="1"/>
  <c r="I114" i="1"/>
  <c r="I106" i="1"/>
  <c r="I98" i="1"/>
  <c r="I90" i="1"/>
  <c r="I82" i="1"/>
  <c r="I74" i="1"/>
  <c r="I66" i="1"/>
  <c r="I58" i="1"/>
  <c r="I50" i="1"/>
  <c r="I42" i="1"/>
  <c r="I34" i="1"/>
  <c r="I26" i="1"/>
  <c r="I18" i="1"/>
  <c r="I137" i="1"/>
  <c r="I129" i="1"/>
  <c r="I121" i="1"/>
  <c r="I113" i="1"/>
  <c r="I105" i="1"/>
  <c r="I97" i="1"/>
  <c r="I89" i="1"/>
  <c r="I81" i="1"/>
  <c r="I73" i="1"/>
  <c r="I65" i="1"/>
  <c r="I57" i="1"/>
  <c r="I49" i="1"/>
  <c r="I41" i="1"/>
  <c r="I33" i="1"/>
  <c r="I25" i="1"/>
  <c r="I17" i="1"/>
  <c r="I133" i="1"/>
  <c r="I125" i="1"/>
  <c r="I117" i="1"/>
  <c r="I109" i="1"/>
  <c r="I101" i="1"/>
  <c r="I93" i="1"/>
  <c r="I85" i="1"/>
  <c r="I77" i="1"/>
  <c r="I69" i="1"/>
  <c r="I61" i="1"/>
  <c r="I53" i="1"/>
  <c r="I45" i="1"/>
  <c r="I37" i="1"/>
  <c r="I29" i="1"/>
  <c r="I21" i="1"/>
  <c r="I13" i="1"/>
  <c r="I132" i="1"/>
  <c r="I116" i="1"/>
  <c r="I100" i="1"/>
  <c r="I84" i="1"/>
  <c r="I68" i="1"/>
  <c r="I52" i="1"/>
  <c r="I36" i="1"/>
  <c r="I12" i="1"/>
  <c r="I139" i="1"/>
  <c r="I136" i="1"/>
  <c r="I128" i="1"/>
  <c r="I120" i="1"/>
  <c r="I112" i="1"/>
  <c r="I104" i="1"/>
  <c r="I96" i="1"/>
  <c r="I88" i="1"/>
  <c r="I80" i="1"/>
  <c r="I72" i="1"/>
  <c r="I64" i="1"/>
  <c r="I56" i="1"/>
  <c r="I48" i="1"/>
  <c r="I40" i="1"/>
  <c r="I32" i="1"/>
  <c r="I24" i="1"/>
  <c r="I16" i="1"/>
  <c r="I135" i="1"/>
  <c r="I127" i="1"/>
  <c r="I119" i="1"/>
  <c r="I111" i="1"/>
  <c r="I103" i="1"/>
  <c r="I95" i="1"/>
  <c r="I87" i="1"/>
  <c r="I79" i="1"/>
  <c r="I71" i="1"/>
  <c r="I63" i="1"/>
  <c r="I55" i="1"/>
  <c r="I47" i="1"/>
  <c r="I39" i="1"/>
  <c r="I31" i="1"/>
  <c r="I23" i="1"/>
  <c r="I15" i="1"/>
  <c r="I134" i="1"/>
  <c r="I126" i="1"/>
  <c r="I118" i="1"/>
  <c r="I110" i="1"/>
  <c r="I102" i="1"/>
  <c r="I94" i="1"/>
  <c r="I86" i="1"/>
  <c r="I78" i="1"/>
  <c r="I70" i="1"/>
  <c r="I62" i="1"/>
  <c r="I54" i="1"/>
  <c r="I46" i="1"/>
  <c r="I38" i="1"/>
  <c r="I30" i="1"/>
  <c r="I22" i="1"/>
  <c r="I142" i="1"/>
</calcChain>
</file>

<file path=xl/sharedStrings.xml><?xml version="1.0" encoding="utf-8"?>
<sst xmlns="http://schemas.openxmlformats.org/spreadsheetml/2006/main" count="303" uniqueCount="239">
  <si>
    <t>COLD EXPANSION F-1960 PEX/PE-RT FITTINGS</t>
  </si>
  <si>
    <t>US Price List #PCEUS 1-25</t>
  </si>
  <si>
    <t>Product Category: 891</t>
  </si>
  <si>
    <t>Enter                       Discount %</t>
  </si>
  <si>
    <t>Multiplier</t>
  </si>
  <si>
    <t>CB Part #</t>
  </si>
  <si>
    <t>Item #</t>
  </si>
  <si>
    <t>Description</t>
  </si>
  <si>
    <t>UPC Code</t>
  </si>
  <si>
    <t>Master Box QTY</t>
  </si>
  <si>
    <t>Inner Box QTY</t>
  </si>
  <si>
    <t xml:space="preserve">List Price </t>
  </si>
  <si>
    <t xml:space="preserve">Nets </t>
  </si>
  <si>
    <t>1/2        F-1960 - ASTM PEX RING - COLD EXPANSION</t>
  </si>
  <si>
    <t>3/4        F-1960 - ASTM PEX RING - COLD EXPANSION</t>
  </si>
  <si>
    <t>1            F-1960 - ASTM PEX RING - COLD EXPANSION</t>
  </si>
  <si>
    <t>1 1/4    F-1960 - ASTM PEX RING - COLD EXPANSION</t>
  </si>
  <si>
    <t>1 1/2    F-1960 - ASTM PEX RING - COLD EXPANSION</t>
  </si>
  <si>
    <t>2            F-1960 - ASTM PEX RING - COLD EXPANSION</t>
  </si>
  <si>
    <t>NL-CE-CBXE33FC</t>
  </si>
  <si>
    <t xml:space="preserve">1/2             F-1960 x F SWT NL BRASS 90 ELBOW - C.E. </t>
  </si>
  <si>
    <t>NL-CE-CBXDE33C</t>
  </si>
  <si>
    <t>1/2             F-1960 x FIP DROP EAR (3 EAR) NL BRASS 90 EL. - C.E.</t>
  </si>
  <si>
    <t>NL-CE-CBXDE44C</t>
  </si>
  <si>
    <t>3/4             F-1960 x FIP DROP EAR (3 EAR) NL BRASS 90 EL. - C.E.</t>
  </si>
  <si>
    <t>NL-CE-CBXDE43C</t>
  </si>
  <si>
    <t>3/4 X 1/2   F-1960 x FIP DROP EAR (3 EAR) NL BRASS 90 EL. - C.E.</t>
  </si>
  <si>
    <t>1/2 x 4 x 6       F-1960 COPPER STUB OUT ELBOW - COLD EXP.</t>
  </si>
  <si>
    <t>3/4 x 4 x 6       F-1960 COPPER STUB OUT ELBOW - COLD EXP.</t>
  </si>
  <si>
    <t>1/2 x 4 x 8       F-1960 COPPER STUB OUT ELBOW - COLD EXP.</t>
  </si>
  <si>
    <t>1/2 x 4 x 6       F-1960 COPPER STUB OUT W/EAR - COLD EXP.</t>
  </si>
  <si>
    <t>1/2 x 4 x 8       F-1960 COPPER STUB OUT W/EAR - COLD EXP.</t>
  </si>
  <si>
    <t>3/4 x 4 x 8       F-1960 COPPER STUB OUT W/EAR - COLD EXP.</t>
  </si>
  <si>
    <t>NL-CE-CBXFC33</t>
  </si>
  <si>
    <t xml:space="preserve">1/2            F-1960 x FIP NL BRASS ADAPTER - COLD EXPANSION </t>
  </si>
  <si>
    <t>NL-CE-CBXFC44</t>
  </si>
  <si>
    <t xml:space="preserve">3/4            F-1960 x FIP NL BRASS ADAPTER - COLD EXPANSION </t>
  </si>
  <si>
    <t>NL-CE-CBXFC55</t>
  </si>
  <si>
    <t xml:space="preserve">1                F-1960 X FIP NL BRASS ADAPTER - COLD EXPANSION </t>
  </si>
  <si>
    <t xml:space="preserve">1 1/4         F-1960 X FIP NL BRASS ADAPTER - COLD EXPANSION </t>
  </si>
  <si>
    <t>-</t>
  </si>
  <si>
    <t xml:space="preserve">1 1/2         F-1960 X FIP NL BRASS ADAPTER - COLD EXPANSION </t>
  </si>
  <si>
    <t xml:space="preserve">2                F-1960 X FIP NL BRASS ADAPTER - COLD EXPANSION </t>
  </si>
  <si>
    <t>NL-CE-CBXFC34</t>
  </si>
  <si>
    <t>1/2 X 3/4  F-1960 x FIP NL BRASS ADAPTER - COLD EXPANSION</t>
  </si>
  <si>
    <t>NL-CE-CBXFC43</t>
  </si>
  <si>
    <t xml:space="preserve">3/4 X 1/2  F-1960 x FIP NL BRASS ADAPTER - COLD EXPANSION </t>
  </si>
  <si>
    <t>NL-CE-CBXFC45</t>
  </si>
  <si>
    <t xml:space="preserve">3/4 X 1      F-1960 x FIP NL BRASS ADAPTER - COLD EXPANSION </t>
  </si>
  <si>
    <t>NL-CE-CBXMC33</t>
  </si>
  <si>
    <t xml:space="preserve">1/2             F-1960 x MIP NL BRASS ADAPTER - COLD EXPANSION </t>
  </si>
  <si>
    <t>NL-CE-CBXMC44</t>
  </si>
  <si>
    <t xml:space="preserve">3/4             F-1960 x MIP NL BRASS ADAPTER - COLD EXPANSION </t>
  </si>
  <si>
    <t>NL-CE-CBXMC55</t>
  </si>
  <si>
    <t xml:space="preserve">1                 F-1960 x MIP NL BRASS ADAPTER - COLD EXPANSION </t>
  </si>
  <si>
    <t xml:space="preserve">1 1/4          F-1960 x MIP NL BRASS ADAPTER - COLD EXPANSION </t>
  </si>
  <si>
    <t xml:space="preserve">1 1/2         F-1960 x MIP NL BRASS ADAPTER - COLD EXPANSION </t>
  </si>
  <si>
    <t xml:space="preserve">2                 F-1960 x MIP NL BRASS ADAPTER - COLD EXPANSION </t>
  </si>
  <si>
    <t>NL-CE-CBXMC34</t>
  </si>
  <si>
    <t xml:space="preserve">1/2 X 3/4   F-1960 x MIP NL BRASS ADAPTER - COLD EXPANSION </t>
  </si>
  <si>
    <t>NL-CE-CBXMC43</t>
  </si>
  <si>
    <t xml:space="preserve">3/4 X 1/2   F-1960 x MIP NL BRASS ADAPTER - COLD EXPANSION </t>
  </si>
  <si>
    <t>NL-CE-CBXMC45</t>
  </si>
  <si>
    <t xml:space="preserve">3/4 X 1       F-1960 x MIP NL BRASS ADAPTER - COLD EXPANSION </t>
  </si>
  <si>
    <t>NL-CE-CBXMC54</t>
  </si>
  <si>
    <t xml:space="preserve">1 X 3/4       F-1960 x MIP NL BRASS ADAPTER - COLD EXPANSION </t>
  </si>
  <si>
    <t>NL-CE-CBXMC33M</t>
  </si>
  <si>
    <t xml:space="preserve">1/2             F-1960 x MALE SWT NL BRASS ADAPTER - COLD EXP. </t>
  </si>
  <si>
    <t>NL-CE-CBXMC44M</t>
  </si>
  <si>
    <t xml:space="preserve">3/4             F-1960 x MALE SWT NL BRASS ADAPTER - COLD EXP. </t>
  </si>
  <si>
    <t>NL-CE-CBXMC55M</t>
  </si>
  <si>
    <t xml:space="preserve">1                 F-1960 x MALE SWT NL BRASS ADAPTER - COLD EXP. </t>
  </si>
  <si>
    <t xml:space="preserve">1 1/4         F-1960 x MALE SWT NL BRASS ADAPTER - COLD EXP. </t>
  </si>
  <si>
    <t xml:space="preserve">1 1/2         F-1960 x MALE SWT NL BRASS ADAPTER - COLD EXP. </t>
  </si>
  <si>
    <t xml:space="preserve">2                 F-1960 x MALE SWT NL BRASS ADAPTER - COLD EXP. </t>
  </si>
  <si>
    <t>NL-CE-CBXC43M</t>
  </si>
  <si>
    <t>1/2 X 3/4   F-1960 x MALE SWT NL BRASS ADAPTER - COLD EXP.</t>
  </si>
  <si>
    <t>NL-CE-CBXC33F</t>
  </si>
  <si>
    <t>1/2             F-1960 x FEM. SWT NL BRASS ADAPTER - COLD EXP.</t>
  </si>
  <si>
    <t>NL-CE-CBXC44F</t>
  </si>
  <si>
    <t>3/4             F-1960 x FEM. SWT NL BRASS ADAPTER - COLD EXP.</t>
  </si>
  <si>
    <t>NL-CE-CBXC55FC</t>
  </si>
  <si>
    <t>1                 F-1960 x FEM. SWT NL BRASS ADAPTER - COLD EXP.</t>
  </si>
  <si>
    <t>1 1/4          F-1960 x FEM. SWT NL BRASS ADAPTER - COLD EXP.</t>
  </si>
  <si>
    <t>1 1/2          F-1960 x FEM. SWT NL BRASS ADAPTER - COLD EXP.</t>
  </si>
  <si>
    <t>NL-CE-CBXC45F</t>
  </si>
  <si>
    <t>3/4 X 1      F-1960 x FEM. SWT NL BRASS ADAPTER - COLD EXP.</t>
  </si>
  <si>
    <t>CE-XPT333</t>
  </si>
  <si>
    <t>1/2                      F-1960  TEE  PPSU - COLD EXPANSION - BLACK</t>
  </si>
  <si>
    <t>CE-XPT444</t>
  </si>
  <si>
    <t>3/4                      F-1960  TEE  PPSU - COLD EXPANSION - BLACK</t>
  </si>
  <si>
    <t>CE-XPT555</t>
  </si>
  <si>
    <t>1                          F-1960  TEE  PPSU - COLD EXPANSION - BLACK</t>
  </si>
  <si>
    <t>CE-XPT666</t>
  </si>
  <si>
    <t>1 1/4                   F-1960   TEE PPSU - COLD EXPANSION - BLACK</t>
  </si>
  <si>
    <t>CE-XPT777</t>
  </si>
  <si>
    <t>1 1/2                   F-1960   TEE PPSU - COLD EXPANSION - BLACK</t>
  </si>
  <si>
    <t>CE-XPT888</t>
  </si>
  <si>
    <t>2                          F-1960   TEE PPSU - COLD EXPANSION - BLACK</t>
  </si>
  <si>
    <t>CE-XPT334</t>
  </si>
  <si>
    <t>1/2 X 1/2 X 3/4           F-1960  TEE  PPSU - COLD EXP. - BLACK</t>
  </si>
  <si>
    <t>CE-XPT433</t>
  </si>
  <si>
    <t>3/4 X 1/2 X 1/2           F-1960  TEE  PPSU - COLD EXP. - BLACK</t>
  </si>
  <si>
    <t>CE-XPT434</t>
  </si>
  <si>
    <t>3/4 X 1/2 X 3/4           F-1960  TEE  PPSU - COLD EXP. - BLACK</t>
  </si>
  <si>
    <t>CE-XPT443</t>
  </si>
  <si>
    <t>3/4 X 3/4 X 1/2           F-1960  TEE  PPSU - COLD EXP. - BLACK</t>
  </si>
  <si>
    <t>CE-XPT445</t>
  </si>
  <si>
    <t>3/4 X 3/4 X 1               F-1960  TEE  PPSU - COLD EXP. - BLACK</t>
  </si>
  <si>
    <t>CE-XPT544</t>
  </si>
  <si>
    <t>1 X 3/4 x 3/4               F-1960  TEE  PPSU - COLD EXP. - BLACK</t>
  </si>
  <si>
    <t>CE-XPT545</t>
  </si>
  <si>
    <t>1 X 3/4 x 1                   F-1960  TEE  PPSU - COLD EXP. - BLACK</t>
  </si>
  <si>
    <t>CE-XPT553</t>
  </si>
  <si>
    <t>1 X 1 X 1/2                  F-1960  TEE  PPSU - COLD EXP. - BLACK</t>
  </si>
  <si>
    <t>CE-XPT554</t>
  </si>
  <si>
    <t>1 X 1 X 3/4                  F-1960  TEE  PPSU - COLD EXP. - BLACK</t>
  </si>
  <si>
    <t>CE-XPT654</t>
  </si>
  <si>
    <t>1 1/4 X 1 X 3/4           F-1960  TEE - PPSU - COLD EXP. - BLACK</t>
  </si>
  <si>
    <t>CE-XPT655</t>
  </si>
  <si>
    <t>1 1/4 X 1 X 1               F-1960  TEE - PPSU - COLD EXP. - BLACK</t>
  </si>
  <si>
    <t>CE-XPT664</t>
  </si>
  <si>
    <t>1 1/4 X 1 1/4 X 3/4    F-1960  TEE - PPSU - COLD EXP. - BLACK</t>
  </si>
  <si>
    <t>CE-XPT665</t>
  </si>
  <si>
    <t>1 1/4 X 1 1/4 X 1        F-1960  TEE - PPSU - COLD EXP. - BLACK</t>
  </si>
  <si>
    <t>CE-XPT754</t>
  </si>
  <si>
    <t>1 1/2 X 1  X 3/4          F-1960  TEE - PPSU - COLD EXP. - BLACK</t>
  </si>
  <si>
    <t>CE-XPT755</t>
  </si>
  <si>
    <t>1 1/2 X 1 X 1               F-1960  TEE - PPSU - COLD EXP. - BLACK</t>
  </si>
  <si>
    <t>CE-XPT764</t>
  </si>
  <si>
    <t>1 1/2 X 1 1/4 X 3/4    F-1960  TEE - PPSU - COLD EXP. - BLACK</t>
  </si>
  <si>
    <t>CE-XPT765</t>
  </si>
  <si>
    <t>1 1/2 X 1 1/4 X 1        F-1960  TEE - PPSU - COLD EXP. - BLACK</t>
  </si>
  <si>
    <t>CE-XPT766</t>
  </si>
  <si>
    <t>1 1/2 X 1 1/4 X 1 1/4 F-1960  TEE - PPSU - COLD EXP. - BLACK</t>
  </si>
  <si>
    <t>CE-XPT774</t>
  </si>
  <si>
    <t>1 1/2 X 1 1/2 X 3/4    F-1960  TEE - PPSU - COLD EXP. - BLACK</t>
  </si>
  <si>
    <t>CE-XPT775</t>
  </si>
  <si>
    <t>1 1/2 X 1 1/2 X 1        F-1960  TEE - PPSU - COLD EXP. - BLACK</t>
  </si>
  <si>
    <t>CE-XPT776</t>
  </si>
  <si>
    <t>1 1/2 X 1 1/2 X 1 1/4 F-1960  TEE - PPSU - COLD EXP. - BLACK</t>
  </si>
  <si>
    <t>CE-XPT877</t>
  </si>
  <si>
    <t>2 X 1 1/2 X 1 1/2        F-1960  TEE - PPSU - COLD EXP. - BLACK</t>
  </si>
  <si>
    <t>CE-XPT884</t>
  </si>
  <si>
    <t>2 X 2 X 3/4                  F-1960  TEE - PPSU - COLD EXP. - BLACK</t>
  </si>
  <si>
    <t>CE-XPT885</t>
  </si>
  <si>
    <t>2 X 2 X 1                      F-1960  TEE - PPSU - COLD EXP. - BLACK</t>
  </si>
  <si>
    <t>CE-XPT886</t>
  </si>
  <si>
    <t>2 X 2 X 1 1/4               F-1960  TEE - PPSU - COLD EXP. - BLACK</t>
  </si>
  <si>
    <t>CE-XPT887</t>
  </si>
  <si>
    <t>2 X 2 X 1 1/2               F-1960  TEE - PPSU - COLD EXP. - BLACK</t>
  </si>
  <si>
    <t>CE-XPE33</t>
  </si>
  <si>
    <t>1/2                F-1960   90 ELBOW -  PPSU - COLD EXP. - BLACK</t>
  </si>
  <si>
    <t>CE-XPE44</t>
  </si>
  <si>
    <t>3/4                F-1960   90 ELBOW -  PPSU - COLD EXP. - BLACK</t>
  </si>
  <si>
    <t>CE-XPE55</t>
  </si>
  <si>
    <t>1                    F-1960   90 ELBOW -  PPSU - COLD EXP. - BLACK</t>
  </si>
  <si>
    <t>CE-XPE66</t>
  </si>
  <si>
    <t>1 1/4             F-1960   90 ELBOW - PPSU - COLD EXP. - BLACK</t>
  </si>
  <si>
    <t>CE-XPE77</t>
  </si>
  <si>
    <t>1 1/2             F-1960   90 ELBOW - PPSU - COLD EXP. - BLACK</t>
  </si>
  <si>
    <t>CE-XPE88</t>
  </si>
  <si>
    <t>2                    F-1960   90 ELBOW - PPSU - COLD EXP. - BLACK</t>
  </si>
  <si>
    <t>CE-XPE43</t>
  </si>
  <si>
    <t>3/4 X 1/2      F-1960  90 ELBOW  - PPSU - COLD EXP. - BLACK</t>
  </si>
  <si>
    <t>CE-XPME33</t>
  </si>
  <si>
    <t>1/2             F-1960  MPT 90 ELBOW - PPSU - COLD EXP. - BLACK</t>
  </si>
  <si>
    <t>CE-XPC33</t>
  </si>
  <si>
    <t>1/2                 F-1960  COUPLING  PPSU - COLD EXP. - BLACK</t>
  </si>
  <si>
    <t>CE-XPC44</t>
  </si>
  <si>
    <t>3/4                 F-1960  COUPLING  PPSU - COLD EXP. - BLACK</t>
  </si>
  <si>
    <t>CE-XPC55</t>
  </si>
  <si>
    <t>1                     F-1960  COUPLING  PPSU - COLD EXP. - BLACK</t>
  </si>
  <si>
    <t>CE-XPC66</t>
  </si>
  <si>
    <t>1 1/4              F-1960 COUPLING - PPSU - COLD EXP. - BLACK</t>
  </si>
  <si>
    <t>CE-XPC77</t>
  </si>
  <si>
    <t>1 1/2              F-1960 COUPLING - PPSU - COLD EXP. - BLACK</t>
  </si>
  <si>
    <t>CE-XPC88</t>
  </si>
  <si>
    <t>2                     F-1960 COUPLING - PPSU - COLD EXP. - BLACK</t>
  </si>
  <si>
    <t>CE-XPC43</t>
  </si>
  <si>
    <t>3/4 x 1/2       F-1960  COUPLING  PPSU - COLD EXP. - BLACK</t>
  </si>
  <si>
    <t>CE-XPC54</t>
  </si>
  <si>
    <t>1 X 3/4          F-1960  COUPLING  PPSU - COLD EXP. - BLACK</t>
  </si>
  <si>
    <t>CE-XPC64</t>
  </si>
  <si>
    <t>1 1/4 X 3/4     F-1960 COUPLING - PPSU - COLD EXP. - BLACK</t>
  </si>
  <si>
    <t>CE-XPC65</t>
  </si>
  <si>
    <t>1 1/4 X 1         F-1960 COUPLING - PPSU - COLD EXP. - BLACK</t>
  </si>
  <si>
    <t>CE-XPC74</t>
  </si>
  <si>
    <t>1 1/2 X 3/4     F-1960 COUPLING - PPSU - COLD EXP. - BLACK</t>
  </si>
  <si>
    <t>CE-XPC75</t>
  </si>
  <si>
    <t>1 1/2 X 1         F-1960 COUPLING - PPSU - COLD EXP. - BLACK</t>
  </si>
  <si>
    <t>CE-XPC76</t>
  </si>
  <si>
    <t>1 1/2 X 1 1/4  F-1960 COUPLING - PPSU - COLD EXP. - BLACK</t>
  </si>
  <si>
    <t>CE-XPC87</t>
  </si>
  <si>
    <t>2 X 1 1/2         F-1960 COUPLING - PPSU - COLD EXP. - BLACK</t>
  </si>
  <si>
    <t>CE-XPMC33</t>
  </si>
  <si>
    <t>1/2            F-1960 x MPT ADAPTER  - PPSU - COLD EXP. - BLACK</t>
  </si>
  <si>
    <t>CE-XPMC44</t>
  </si>
  <si>
    <t>3/4            F-1960 x MPT ADAPTER  - PPSU - COLD EXP. - BLACK</t>
  </si>
  <si>
    <t>CE-XPP3</t>
  </si>
  <si>
    <t>1/2            F-1960   PLASTIC  PLUG  - PPSU - COLD EXP. - BLACK</t>
  </si>
  <si>
    <t>CE-XPP4</t>
  </si>
  <si>
    <t>3/4            F-1960   PLASTIC  PLUG  - PPSU - COLD EXP. - BLACK</t>
  </si>
  <si>
    <t>CE-XPP5</t>
  </si>
  <si>
    <t>1                F-1960   PLASTIC  PLUG  - PPSU - COLD EXP. - BLACK</t>
  </si>
  <si>
    <t>CE-XPP6</t>
  </si>
  <si>
    <t>1 1/4         F-1960   PLASTIC  PLUG - PPSU - COLD EXP. - BLACK</t>
  </si>
  <si>
    <t>CE-XPP7</t>
  </si>
  <si>
    <t>1 1/2         F-1960   PLASTIC  PLUG - PPSU - COLD EXP. - BLACK</t>
  </si>
  <si>
    <t>CE-XPP8</t>
  </si>
  <si>
    <t>2                F-1960   PLASTIC  PLUG - PPSU - COLD EXP. - BLACK</t>
  </si>
  <si>
    <t>3/4   F-1960 IN MANIFOLD X  2 (1/2  F-1960)  - 3/4  OPEN</t>
  </si>
  <si>
    <t>3/4   F-1960 IN MANIFOLD X  3 (1/2  F-1960)  - 3/4  OPEN</t>
  </si>
  <si>
    <t>3/4   F-1960 IN MANIFOLD X  4 (1/2  F-1960)  - 3/4  OPEN</t>
  </si>
  <si>
    <t>3/4   F-1960 IN MANIFOLD X  6 (1/2  F-1960)  - 3/4  OPEN</t>
  </si>
  <si>
    <t>1       F-1960 IN MANIFOLD X  4 (1/2   F-1960)  - 3/4 OPEN</t>
  </si>
  <si>
    <t>1       F-1960 IN MANIFOLD X  6 (1/2   F-1960)  - 3/4 OPEN</t>
  </si>
  <si>
    <t>1       F-1960 IN MANIFOLD X  4 (1/2   F-1960)  - 1 OPEN</t>
  </si>
  <si>
    <t>1       F-1960 IN MANIFOLD X  6 (1/2   F-1960)  - 1 OPEN</t>
  </si>
  <si>
    <t>3/4   F-1960 IN MANIFOLD X  3 (1/2  F-1960)  - CLOSED</t>
  </si>
  <si>
    <t>3/4   F-1960 IN MANIFOLD X  4 (1/2  F-1960)  - CLOSED</t>
  </si>
  <si>
    <t>3/4   F-1960 IN MANIFOLD X  6 (1/2  F-1960)  - CLOSED</t>
  </si>
  <si>
    <t>1       F-1960 IN MANIFOLD X  4 (1/2   F-1960)  - CLOSED</t>
  </si>
  <si>
    <t>1       F-1960 IN MANIFOLD X  6 (1/2   F-1960)  - CLOSED</t>
  </si>
  <si>
    <t>8920070703O</t>
  </si>
  <si>
    <t>3/4   F-1960 IN MAN X  3 (1/2  F-1960)  OPP BR - 3/4 OPEN</t>
  </si>
  <si>
    <t>8920070704O</t>
  </si>
  <si>
    <t>3/4   F-1960 IN MAN X  4 (1/2  F-1960)  OPP BR - 3/4 OPEN</t>
  </si>
  <si>
    <t>8920070706O</t>
  </si>
  <si>
    <t>3/4   F-1960 IN MAN X  6 (1/2  F-1960)  OPP BR - 3/4 OPEN</t>
  </si>
  <si>
    <t>8921070003O</t>
  </si>
  <si>
    <t>3/4   F-1960 IN MAN X  3 (1/2  F-1960)  OPP BR - CLOSED</t>
  </si>
  <si>
    <t>8921070004O</t>
  </si>
  <si>
    <t>3/4   F-1960 IN MAN X  4 (1/2  F-1960)  OPP BR - CLOSED</t>
  </si>
  <si>
    <t>8921070008O</t>
  </si>
  <si>
    <t>3/4   F-1960 IN MAN X  8 (1/2  F-1960)  OPP BR - CLOSED</t>
  </si>
  <si>
    <t xml:space="preserve">Available while supplies last </t>
  </si>
  <si>
    <t>3/8 x 4 x 6       F-1960 COPPER STUB OUT ELBOW - COLD EXP.</t>
  </si>
  <si>
    <t>Pricing Effective: October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</si>
</sst>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3"/>
      <color theme="10"/>
      <name val="Calibri"/>
      <family val="2"/>
    </font>
    <font>
      <sz val="24"/>
      <color theme="0"/>
      <name val="Calibri"/>
      <family val="2"/>
    </font>
    <font>
      <sz val="18"/>
      <color theme="1"/>
      <name val="Calibri"/>
      <family val="2"/>
    </font>
    <font>
      <u/>
      <sz val="13"/>
      <color theme="10"/>
      <name val="Calibri"/>
      <family val="2"/>
    </font>
    <font>
      <b/>
      <sz val="2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48"/>
      <name val="Calibri"/>
      <family val="2"/>
    </font>
    <font>
      <b/>
      <i/>
      <sz val="11"/>
      <color theme="1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2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2" applyFont="1" applyAlignment="1">
      <alignment horizontal="left"/>
    </xf>
    <xf numFmtId="0" fontId="1" fillId="0" borderId="4" xfId="0" applyFont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7" fillId="4" borderId="0" xfId="0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16" fillId="4" borderId="13" xfId="0" applyFont="1" applyFill="1" applyBorder="1" applyAlignment="1">
      <alignment horizontal="left" vertical="center"/>
    </xf>
    <xf numFmtId="49" fontId="16" fillId="4" borderId="14" xfId="0" applyNumberFormat="1" applyFont="1" applyFill="1" applyBorder="1" applyAlignment="1">
      <alignment horizontal="left" vertical="center"/>
    </xf>
    <xf numFmtId="0" fontId="16" fillId="4" borderId="14" xfId="0" applyFont="1" applyFill="1" applyBorder="1" applyAlignment="1">
      <alignment horizontal="left" vertical="center"/>
    </xf>
    <xf numFmtId="44" fontId="15" fillId="4" borderId="14" xfId="3" applyFont="1" applyFill="1" applyBorder="1" applyAlignment="1">
      <alignment horizontal="center" vertical="center"/>
    </xf>
    <xf numFmtId="165" fontId="16" fillId="4" borderId="1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6" fillId="4" borderId="16" xfId="0" applyFont="1" applyFill="1" applyBorder="1" applyAlignment="1">
      <alignment horizontal="left" vertical="center"/>
    </xf>
    <xf numFmtId="49" fontId="16" fillId="4" borderId="1" xfId="0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165" fontId="16" fillId="4" borderId="17" xfId="0" applyNumberFormat="1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44" fontId="15" fillId="4" borderId="1" xfId="3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49" fontId="16" fillId="4" borderId="19" xfId="0" applyNumberFormat="1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44" fontId="15" fillId="4" borderId="19" xfId="3" applyFont="1" applyFill="1" applyBorder="1" applyAlignment="1">
      <alignment horizontal="center" vertical="center"/>
    </xf>
    <xf numFmtId="165" fontId="16" fillId="4" borderId="2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164" fontId="1" fillId="5" borderId="21" xfId="0" applyNumberFormat="1" applyFont="1" applyFill="1" applyBorder="1" applyAlignment="1" applyProtection="1">
      <alignment horizontal="center"/>
      <protection locked="0"/>
    </xf>
    <xf numFmtId="0" fontId="18" fillId="3" borderId="21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15" fillId="6" borderId="22" xfId="0" applyFont="1" applyFill="1" applyBorder="1" applyAlignment="1">
      <alignment horizontal="left" vertical="center"/>
    </xf>
    <xf numFmtId="0" fontId="15" fillId="6" borderId="23" xfId="0" applyFont="1" applyFill="1" applyBorder="1" applyAlignment="1">
      <alignment horizontal="left" vertical="center"/>
    </xf>
    <xf numFmtId="0" fontId="15" fillId="6" borderId="23" xfId="0" applyFont="1" applyFill="1" applyBorder="1" applyAlignment="1">
      <alignment horizontal="center" vertical="center"/>
    </xf>
    <xf numFmtId="44" fontId="15" fillId="6" borderId="23" xfId="3" applyFont="1" applyFill="1" applyBorder="1" applyAlignment="1">
      <alignment horizontal="center" vertical="center"/>
    </xf>
    <xf numFmtId="165" fontId="16" fillId="6" borderId="24" xfId="0" applyNumberFormat="1" applyFont="1" applyFill="1" applyBorder="1" applyAlignment="1">
      <alignment horizontal="center" vertical="center"/>
    </xf>
    <xf numFmtId="2" fontId="10" fillId="3" borderId="2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</cellXfs>
  <cellStyles count="4">
    <cellStyle name="Comma 2" xfId="1" xr:uid="{00000000-0005-0000-0000-000000000000}"/>
    <cellStyle name="Currency" xfId="3" builtinId="4"/>
    <cellStyle name="Hyperlink" xfId="2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</xdr:colOff>
      <xdr:row>3</xdr:row>
      <xdr:rowOff>182880</xdr:rowOff>
    </xdr:from>
    <xdr:to>
      <xdr:col>2</xdr:col>
      <xdr:colOff>129540</xdr:colOff>
      <xdr:row>8</xdr:row>
      <xdr:rowOff>79150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022CBB-E5FE-4F2B-8FBB-4D67890E1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" y="754380"/>
          <a:ext cx="1061085" cy="104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showGridLines="0" tabSelected="1" zoomScaleNormal="100" zoomScalePageLayoutView="40" workbookViewId="0">
      <selection activeCell="I8" sqref="I8"/>
    </sheetView>
  </sheetViews>
  <sheetFormatPr defaultColWidth="8.6640625" defaultRowHeight="23.4" x14ac:dyDescent="0.45"/>
  <cols>
    <col min="1" max="1" width="5.44140625" style="5" customWidth="1"/>
    <col min="2" max="2" width="14.88671875" style="12" customWidth="1"/>
    <col min="3" max="3" width="17.33203125" style="12" customWidth="1"/>
    <col min="4" max="4" width="62" style="12" customWidth="1"/>
    <col min="5" max="5" width="18.33203125" style="6" customWidth="1"/>
    <col min="6" max="6" width="15.6640625" style="7" customWidth="1"/>
    <col min="7" max="7" width="15.33203125" style="7" customWidth="1"/>
    <col min="8" max="9" width="13.6640625" style="6" customWidth="1"/>
    <col min="10" max="16384" width="8.6640625" style="5"/>
  </cols>
  <sheetData>
    <row r="1" spans="1:9" s="3" customFormat="1" ht="15" customHeight="1" x14ac:dyDescent="0.35">
      <c r="B1" s="9"/>
      <c r="C1" s="9"/>
      <c r="D1" s="14"/>
      <c r="E1" s="8"/>
      <c r="F1" s="2"/>
      <c r="G1" s="2"/>
      <c r="H1" s="1"/>
      <c r="I1" s="1"/>
    </row>
    <row r="2" spans="1:9" s="3" customFormat="1" ht="15" customHeight="1" x14ac:dyDescent="0.3">
      <c r="B2" s="9"/>
      <c r="C2" s="9"/>
      <c r="D2" s="9"/>
      <c r="E2" s="1"/>
      <c r="F2" s="4"/>
      <c r="G2" s="4"/>
      <c r="H2" s="1"/>
      <c r="I2" s="1"/>
    </row>
    <row r="3" spans="1:9" s="3" customFormat="1" ht="15" customHeight="1" thickBot="1" x14ac:dyDescent="0.35">
      <c r="B3" s="9"/>
      <c r="C3" s="9"/>
      <c r="D3" s="9"/>
      <c r="E3" s="1"/>
      <c r="F3" s="4"/>
      <c r="G3" s="4"/>
      <c r="H3" s="1"/>
      <c r="I3" s="1"/>
    </row>
    <row r="4" spans="1:9" s="3" customFormat="1" ht="16.2" customHeight="1" x14ac:dyDescent="0.3">
      <c r="B4" s="10"/>
      <c r="C4" s="15"/>
      <c r="D4" s="83" t="s">
        <v>0</v>
      </c>
      <c r="E4" s="83"/>
      <c r="F4" s="83"/>
      <c r="G4" s="83"/>
      <c r="H4" s="83"/>
      <c r="I4" s="84"/>
    </row>
    <row r="5" spans="1:9" s="31" customFormat="1" ht="15" customHeight="1" x14ac:dyDescent="0.3">
      <c r="B5" s="32"/>
      <c r="C5" s="33"/>
      <c r="D5" s="16"/>
      <c r="E5" s="17"/>
      <c r="F5" s="17"/>
      <c r="G5" s="17"/>
      <c r="H5" s="81" t="s">
        <v>1</v>
      </c>
      <c r="I5" s="82"/>
    </row>
    <row r="6" spans="1:9" s="31" customFormat="1" ht="15" customHeight="1" x14ac:dyDescent="0.3">
      <c r="B6" s="32"/>
      <c r="C6" s="33"/>
      <c r="D6" s="16"/>
      <c r="E6" s="17"/>
      <c r="F6" s="17"/>
      <c r="G6" s="17"/>
      <c r="H6" s="81" t="s">
        <v>2</v>
      </c>
      <c r="I6" s="82"/>
    </row>
    <row r="7" spans="1:9" s="31" customFormat="1" ht="15" customHeight="1" thickBot="1" x14ac:dyDescent="0.35">
      <c r="B7" s="34"/>
      <c r="C7" s="35"/>
      <c r="D7" s="36"/>
      <c r="E7" s="37"/>
      <c r="F7" s="37"/>
      <c r="G7" s="68"/>
      <c r="H7" s="67"/>
      <c r="I7" s="69" t="s">
        <v>238</v>
      </c>
    </row>
    <row r="8" spans="1:9" s="3" customFormat="1" ht="30" customHeight="1" thickBot="1" x14ac:dyDescent="0.35">
      <c r="B8" s="11"/>
      <c r="C8" s="9"/>
      <c r="D8" s="18"/>
      <c r="E8" s="19"/>
      <c r="F8" s="19"/>
      <c r="G8" s="19"/>
      <c r="H8" s="71" t="s">
        <v>3</v>
      </c>
      <c r="I8" s="80">
        <v>0</v>
      </c>
    </row>
    <row r="9" spans="1:9" s="3" customFormat="1" ht="15" customHeight="1" thickBot="1" x14ac:dyDescent="0.35">
      <c r="B9" s="11"/>
      <c r="C9" s="9"/>
      <c r="D9" s="9"/>
      <c r="E9" s="1"/>
      <c r="F9" s="4"/>
      <c r="G9" s="4"/>
      <c r="H9" s="72" t="s">
        <v>4</v>
      </c>
      <c r="I9" s="70">
        <f>(100-I8)/100</f>
        <v>1</v>
      </c>
    </row>
    <row r="10" spans="1:9" s="13" customFormat="1" ht="30" customHeight="1" thickBot="1" x14ac:dyDescent="0.65">
      <c r="B10" s="20" t="s">
        <v>5</v>
      </c>
      <c r="C10" s="21" t="s">
        <v>6</v>
      </c>
      <c r="D10" s="22" t="s">
        <v>7</v>
      </c>
      <c r="E10" s="22" t="s">
        <v>8</v>
      </c>
      <c r="F10" s="23" t="s">
        <v>9</v>
      </c>
      <c r="G10" s="23" t="s">
        <v>10</v>
      </c>
      <c r="H10" s="24" t="s">
        <v>11</v>
      </c>
      <c r="I10" s="25" t="s">
        <v>12</v>
      </c>
    </row>
    <row r="11" spans="1:9" s="44" customFormat="1" ht="13.95" customHeight="1" x14ac:dyDescent="0.3">
      <c r="A11" s="38"/>
      <c r="B11" s="39">
        <v>780044005</v>
      </c>
      <c r="C11" s="40"/>
      <c r="D11" s="41" t="s">
        <v>13</v>
      </c>
      <c r="E11" s="26">
        <v>77894278678</v>
      </c>
      <c r="F11" s="26">
        <v>1000</v>
      </c>
      <c r="G11" s="26">
        <v>100</v>
      </c>
      <c r="H11" s="42">
        <v>0.94030000000000002</v>
      </c>
      <c r="I11" s="43">
        <f t="shared" ref="I11:I42" si="0">$I$9*H11</f>
        <v>0.94030000000000002</v>
      </c>
    </row>
    <row r="12" spans="1:9" s="44" customFormat="1" ht="13.95" customHeight="1" x14ac:dyDescent="0.3">
      <c r="A12" s="38"/>
      <c r="B12" s="45">
        <v>780044007</v>
      </c>
      <c r="C12" s="46"/>
      <c r="D12" s="47" t="s">
        <v>14</v>
      </c>
      <c r="E12" s="27">
        <v>77894278679</v>
      </c>
      <c r="F12" s="27">
        <v>500</v>
      </c>
      <c r="G12" s="27">
        <v>50</v>
      </c>
      <c r="H12" s="51">
        <v>1.5952999999999999</v>
      </c>
      <c r="I12" s="48">
        <f t="shared" si="0"/>
        <v>1.5952999999999999</v>
      </c>
    </row>
    <row r="13" spans="1:9" s="44" customFormat="1" ht="13.95" customHeight="1" x14ac:dyDescent="0.3">
      <c r="A13" s="38"/>
      <c r="B13" s="45">
        <v>780044010</v>
      </c>
      <c r="C13" s="46"/>
      <c r="D13" s="47" t="s">
        <v>15</v>
      </c>
      <c r="E13" s="27">
        <v>77894278680</v>
      </c>
      <c r="F13" s="27">
        <v>300</v>
      </c>
      <c r="G13" s="27">
        <v>50</v>
      </c>
      <c r="H13" s="51">
        <v>3.4148999999999998</v>
      </c>
      <c r="I13" s="48">
        <f t="shared" si="0"/>
        <v>3.4148999999999998</v>
      </c>
    </row>
    <row r="14" spans="1:9" s="44" customFormat="1" ht="13.95" customHeight="1" x14ac:dyDescent="0.3">
      <c r="A14" s="38"/>
      <c r="B14" s="45">
        <v>780044012</v>
      </c>
      <c r="C14" s="46"/>
      <c r="D14" s="47" t="s">
        <v>16</v>
      </c>
      <c r="E14" s="27">
        <v>77894278682</v>
      </c>
      <c r="F14" s="27">
        <v>200</v>
      </c>
      <c r="G14" s="27">
        <v>25</v>
      </c>
      <c r="H14" s="51">
        <v>7.2674000000000003</v>
      </c>
      <c r="I14" s="48">
        <f t="shared" si="0"/>
        <v>7.2674000000000003</v>
      </c>
    </row>
    <row r="15" spans="1:9" s="44" customFormat="1" ht="13.95" customHeight="1" x14ac:dyDescent="0.3">
      <c r="A15" s="38"/>
      <c r="B15" s="45">
        <v>780044015</v>
      </c>
      <c r="C15" s="46"/>
      <c r="D15" s="47" t="s">
        <v>17</v>
      </c>
      <c r="E15" s="27">
        <v>77894278683</v>
      </c>
      <c r="F15" s="27">
        <v>100</v>
      </c>
      <c r="G15" s="27">
        <v>10</v>
      </c>
      <c r="H15" s="51">
        <v>9.3849999999999998</v>
      </c>
      <c r="I15" s="48">
        <f t="shared" si="0"/>
        <v>9.3849999999999998</v>
      </c>
    </row>
    <row r="16" spans="1:9" s="44" customFormat="1" ht="13.95" customHeight="1" x14ac:dyDescent="0.3">
      <c r="A16" s="38"/>
      <c r="B16" s="45">
        <v>780044020</v>
      </c>
      <c r="C16" s="46"/>
      <c r="D16" s="47" t="s">
        <v>18</v>
      </c>
      <c r="E16" s="27">
        <v>77894278684</v>
      </c>
      <c r="F16" s="27">
        <v>50</v>
      </c>
      <c r="G16" s="27">
        <v>10</v>
      </c>
      <c r="H16" s="51">
        <v>18.8201</v>
      </c>
      <c r="I16" s="48">
        <f t="shared" si="0"/>
        <v>18.8201</v>
      </c>
    </row>
    <row r="17" spans="1:9" s="44" customFormat="1" ht="13.95" customHeight="1" x14ac:dyDescent="0.3">
      <c r="A17" s="38"/>
      <c r="B17" s="49">
        <v>788007005</v>
      </c>
      <c r="C17" s="46" t="s">
        <v>19</v>
      </c>
      <c r="D17" s="50" t="s">
        <v>20</v>
      </c>
      <c r="E17" s="27">
        <v>77894278588</v>
      </c>
      <c r="F17" s="28">
        <v>150</v>
      </c>
      <c r="G17" s="28">
        <v>10</v>
      </c>
      <c r="H17" s="51">
        <v>19.7545</v>
      </c>
      <c r="I17" s="48">
        <f t="shared" si="0"/>
        <v>19.7545</v>
      </c>
    </row>
    <row r="18" spans="1:9" s="44" customFormat="1" ht="13.95" customHeight="1" x14ac:dyDescent="0.3">
      <c r="A18" s="38"/>
      <c r="B18" s="49">
        <v>788014005</v>
      </c>
      <c r="C18" s="46" t="s">
        <v>21</v>
      </c>
      <c r="D18" s="50" t="s">
        <v>22</v>
      </c>
      <c r="E18" s="27">
        <v>77894278590</v>
      </c>
      <c r="F18" s="28">
        <v>100</v>
      </c>
      <c r="G18" s="28">
        <v>10</v>
      </c>
      <c r="H18" s="51">
        <v>42.383899999999997</v>
      </c>
      <c r="I18" s="48">
        <f t="shared" si="0"/>
        <v>42.383899999999997</v>
      </c>
    </row>
    <row r="19" spans="1:9" s="44" customFormat="1" ht="13.95" customHeight="1" x14ac:dyDescent="0.3">
      <c r="A19" s="38"/>
      <c r="B19" s="49">
        <v>788014007</v>
      </c>
      <c r="C19" s="46" t="s">
        <v>23</v>
      </c>
      <c r="D19" s="50" t="s">
        <v>24</v>
      </c>
      <c r="E19" s="27">
        <v>77894278591</v>
      </c>
      <c r="F19" s="28">
        <v>50</v>
      </c>
      <c r="G19" s="28">
        <v>10</v>
      </c>
      <c r="H19" s="51">
        <v>66.145899999999997</v>
      </c>
      <c r="I19" s="48">
        <f t="shared" si="0"/>
        <v>66.145899999999997</v>
      </c>
    </row>
    <row r="20" spans="1:9" s="44" customFormat="1" ht="13.95" customHeight="1" x14ac:dyDescent="0.3">
      <c r="A20" s="38"/>
      <c r="B20" s="49">
        <v>788014043</v>
      </c>
      <c r="C20" s="46" t="s">
        <v>25</v>
      </c>
      <c r="D20" s="50" t="s">
        <v>26</v>
      </c>
      <c r="E20" s="27">
        <v>77894278592</v>
      </c>
      <c r="F20" s="28">
        <v>50</v>
      </c>
      <c r="G20" s="28">
        <v>10</v>
      </c>
      <c r="H20" s="51">
        <v>66.842799999999997</v>
      </c>
      <c r="I20" s="48">
        <f t="shared" si="0"/>
        <v>66.842799999999997</v>
      </c>
    </row>
    <row r="21" spans="1:9" s="44" customFormat="1" ht="13.95" customHeight="1" x14ac:dyDescent="0.3">
      <c r="A21" s="38"/>
      <c r="B21" s="59">
        <v>788015002</v>
      </c>
      <c r="C21" s="63"/>
      <c r="D21" s="60" t="s">
        <v>27</v>
      </c>
      <c r="E21" s="64">
        <v>77894289153</v>
      </c>
      <c r="F21" s="61">
        <v>100</v>
      </c>
      <c r="G21" s="61">
        <v>50</v>
      </c>
      <c r="H21" s="51">
        <v>41.519399999999997</v>
      </c>
      <c r="I21" s="62">
        <f t="shared" si="0"/>
        <v>41.519399999999997</v>
      </c>
    </row>
    <row r="22" spans="1:9" s="44" customFormat="1" ht="13.95" customHeight="1" x14ac:dyDescent="0.3">
      <c r="A22" s="38"/>
      <c r="B22" s="59">
        <v>788015003</v>
      </c>
      <c r="C22" s="63"/>
      <c r="D22" s="60" t="s">
        <v>28</v>
      </c>
      <c r="E22" s="64">
        <v>77894289155</v>
      </c>
      <c r="F22" s="61">
        <v>75</v>
      </c>
      <c r="G22" s="61">
        <v>25</v>
      </c>
      <c r="H22" s="51">
        <v>75.953599999999994</v>
      </c>
      <c r="I22" s="62">
        <f t="shared" si="0"/>
        <v>75.953599999999994</v>
      </c>
    </row>
    <row r="23" spans="1:9" s="44" customFormat="1" ht="13.95" customHeight="1" x14ac:dyDescent="0.3">
      <c r="A23" s="38"/>
      <c r="B23" s="49">
        <v>7880150028</v>
      </c>
      <c r="C23" s="46"/>
      <c r="D23" s="50" t="s">
        <v>29</v>
      </c>
      <c r="E23" s="27">
        <v>77894289154</v>
      </c>
      <c r="F23" s="28">
        <v>100</v>
      </c>
      <c r="G23" s="28">
        <v>50</v>
      </c>
      <c r="H23" s="51">
        <v>48.785200000000003</v>
      </c>
      <c r="I23" s="48">
        <f>$I$9*H23</f>
        <v>48.785200000000003</v>
      </c>
    </row>
    <row r="24" spans="1:9" s="44" customFormat="1" ht="13.95" customHeight="1" x14ac:dyDescent="0.3">
      <c r="A24" s="38"/>
      <c r="B24" s="59">
        <v>788016002</v>
      </c>
      <c r="C24" s="63"/>
      <c r="D24" s="60" t="s">
        <v>30</v>
      </c>
      <c r="E24" s="64">
        <v>77894289156</v>
      </c>
      <c r="F24" s="61">
        <v>100</v>
      </c>
      <c r="G24" s="61">
        <v>25</v>
      </c>
      <c r="H24" s="51">
        <v>49.417000000000002</v>
      </c>
      <c r="I24" s="62">
        <f t="shared" si="0"/>
        <v>49.417000000000002</v>
      </c>
    </row>
    <row r="25" spans="1:9" s="44" customFormat="1" ht="13.95" customHeight="1" x14ac:dyDescent="0.3">
      <c r="A25" s="38"/>
      <c r="B25" s="59">
        <v>788016003</v>
      </c>
      <c r="C25" s="63"/>
      <c r="D25" s="60" t="s">
        <v>31</v>
      </c>
      <c r="E25" s="64">
        <v>77894289157</v>
      </c>
      <c r="F25" s="61">
        <v>100</v>
      </c>
      <c r="G25" s="61">
        <v>25</v>
      </c>
      <c r="H25" s="51">
        <v>56.683</v>
      </c>
      <c r="I25" s="62">
        <f t="shared" si="0"/>
        <v>56.683</v>
      </c>
    </row>
    <row r="26" spans="1:9" s="44" customFormat="1" ht="13.95" customHeight="1" x14ac:dyDescent="0.3">
      <c r="A26" s="38"/>
      <c r="B26" s="59">
        <v>788016004</v>
      </c>
      <c r="C26" s="63"/>
      <c r="D26" s="60" t="s">
        <v>32</v>
      </c>
      <c r="E26" s="64">
        <v>77894289158</v>
      </c>
      <c r="F26" s="61">
        <v>100</v>
      </c>
      <c r="G26" s="61">
        <v>25</v>
      </c>
      <c r="H26" s="51">
        <v>83.851200000000006</v>
      </c>
      <c r="I26" s="62">
        <f t="shared" si="0"/>
        <v>83.851200000000006</v>
      </c>
    </row>
    <row r="27" spans="1:9" s="44" customFormat="1" ht="13.95" customHeight="1" x14ac:dyDescent="0.3">
      <c r="A27" s="38"/>
      <c r="B27" s="59">
        <v>788035005</v>
      </c>
      <c r="C27" s="63" t="s">
        <v>33</v>
      </c>
      <c r="D27" s="60" t="s">
        <v>34</v>
      </c>
      <c r="E27" s="64">
        <v>77894278600</v>
      </c>
      <c r="F27" s="61">
        <v>200</v>
      </c>
      <c r="G27" s="61">
        <v>25</v>
      </c>
      <c r="H27" s="51">
        <v>21.758199999999999</v>
      </c>
      <c r="I27" s="62">
        <f t="shared" si="0"/>
        <v>21.758199999999999</v>
      </c>
    </row>
    <row r="28" spans="1:9" s="44" customFormat="1" ht="13.95" customHeight="1" x14ac:dyDescent="0.3">
      <c r="A28" s="38"/>
      <c r="B28" s="59">
        <v>788035007</v>
      </c>
      <c r="C28" s="63" t="s">
        <v>35</v>
      </c>
      <c r="D28" s="60" t="s">
        <v>36</v>
      </c>
      <c r="E28" s="64">
        <v>77894278601</v>
      </c>
      <c r="F28" s="61">
        <v>150</v>
      </c>
      <c r="G28" s="61">
        <v>25</v>
      </c>
      <c r="H28" s="51">
        <v>32.735300000000002</v>
      </c>
      <c r="I28" s="62">
        <f t="shared" si="0"/>
        <v>32.735300000000002</v>
      </c>
    </row>
    <row r="29" spans="1:9" s="44" customFormat="1" ht="13.95" customHeight="1" x14ac:dyDescent="0.3">
      <c r="A29" s="38"/>
      <c r="B29" s="59">
        <v>788035010</v>
      </c>
      <c r="C29" s="63" t="s">
        <v>37</v>
      </c>
      <c r="D29" s="60" t="s">
        <v>38</v>
      </c>
      <c r="E29" s="64">
        <v>77894278602</v>
      </c>
      <c r="F29" s="61">
        <v>100</v>
      </c>
      <c r="G29" s="61">
        <v>50</v>
      </c>
      <c r="H29" s="51">
        <v>53.034300000000002</v>
      </c>
      <c r="I29" s="62">
        <f t="shared" si="0"/>
        <v>53.034300000000002</v>
      </c>
    </row>
    <row r="30" spans="1:9" s="44" customFormat="1" ht="13.95" customHeight="1" x14ac:dyDescent="0.3">
      <c r="A30" s="52"/>
      <c r="B30" s="59">
        <v>788035012</v>
      </c>
      <c r="C30" s="60"/>
      <c r="D30" s="60" t="s">
        <v>39</v>
      </c>
      <c r="E30" s="61">
        <v>77894278660</v>
      </c>
      <c r="F30" s="61" t="s">
        <v>40</v>
      </c>
      <c r="G30" s="61">
        <v>10</v>
      </c>
      <c r="H30" s="51">
        <v>88.034999999999997</v>
      </c>
      <c r="I30" s="62">
        <f t="shared" si="0"/>
        <v>88.034999999999997</v>
      </c>
    </row>
    <row r="31" spans="1:9" s="44" customFormat="1" ht="13.95" customHeight="1" x14ac:dyDescent="0.3">
      <c r="A31" s="52"/>
      <c r="B31" s="59">
        <v>788035015</v>
      </c>
      <c r="C31" s="60"/>
      <c r="D31" s="60" t="s">
        <v>41</v>
      </c>
      <c r="E31" s="61">
        <v>77894278661</v>
      </c>
      <c r="F31" s="61" t="s">
        <v>40</v>
      </c>
      <c r="G31" s="61">
        <v>10</v>
      </c>
      <c r="H31" s="51">
        <v>120.8172</v>
      </c>
      <c r="I31" s="62">
        <f t="shared" si="0"/>
        <v>120.8172</v>
      </c>
    </row>
    <row r="32" spans="1:9" s="44" customFormat="1" ht="13.95" customHeight="1" x14ac:dyDescent="0.3">
      <c r="A32" s="52"/>
      <c r="B32" s="59">
        <v>788035020</v>
      </c>
      <c r="C32" s="60"/>
      <c r="D32" s="60" t="s">
        <v>42</v>
      </c>
      <c r="E32" s="61">
        <v>77894278662</v>
      </c>
      <c r="F32" s="61" t="s">
        <v>40</v>
      </c>
      <c r="G32" s="61">
        <v>10</v>
      </c>
      <c r="H32" s="51">
        <v>218.97120000000001</v>
      </c>
      <c r="I32" s="62">
        <f t="shared" si="0"/>
        <v>218.97120000000001</v>
      </c>
    </row>
    <row r="33" spans="1:9" s="44" customFormat="1" ht="13.95" customHeight="1" x14ac:dyDescent="0.3">
      <c r="A33" s="38"/>
      <c r="B33" s="59">
        <v>788035034</v>
      </c>
      <c r="C33" s="63" t="s">
        <v>43</v>
      </c>
      <c r="D33" s="60" t="s">
        <v>44</v>
      </c>
      <c r="E33" s="64">
        <v>77894278603</v>
      </c>
      <c r="F33" s="61">
        <v>130</v>
      </c>
      <c r="G33" s="61">
        <v>25</v>
      </c>
      <c r="H33" s="51">
        <v>36.241900000000001</v>
      </c>
      <c r="I33" s="62">
        <f t="shared" si="0"/>
        <v>36.241900000000001</v>
      </c>
    </row>
    <row r="34" spans="1:9" s="44" customFormat="1" ht="13.95" customHeight="1" x14ac:dyDescent="0.3">
      <c r="A34" s="38"/>
      <c r="B34" s="59">
        <v>788035043</v>
      </c>
      <c r="C34" s="63" t="s">
        <v>45</v>
      </c>
      <c r="D34" s="60" t="s">
        <v>46</v>
      </c>
      <c r="E34" s="64">
        <v>77894278604</v>
      </c>
      <c r="F34" s="61">
        <v>300</v>
      </c>
      <c r="G34" s="61">
        <v>25</v>
      </c>
      <c r="H34" s="51">
        <v>31.101800000000001</v>
      </c>
      <c r="I34" s="62">
        <f t="shared" si="0"/>
        <v>31.101800000000001</v>
      </c>
    </row>
    <row r="35" spans="1:9" s="44" customFormat="1" ht="13.95" customHeight="1" x14ac:dyDescent="0.3">
      <c r="A35" s="38"/>
      <c r="B35" s="59">
        <v>788035045</v>
      </c>
      <c r="C35" s="63" t="s">
        <v>47</v>
      </c>
      <c r="D35" s="60" t="s">
        <v>48</v>
      </c>
      <c r="E35" s="64">
        <v>77894278605</v>
      </c>
      <c r="F35" s="61">
        <v>150</v>
      </c>
      <c r="G35" s="61">
        <v>25</v>
      </c>
      <c r="H35" s="51">
        <v>52.751199999999997</v>
      </c>
      <c r="I35" s="62">
        <f t="shared" si="0"/>
        <v>52.751199999999997</v>
      </c>
    </row>
    <row r="36" spans="1:9" s="44" customFormat="1" ht="13.95" customHeight="1" x14ac:dyDescent="0.3">
      <c r="A36" s="38"/>
      <c r="B36" s="59">
        <v>788036005</v>
      </c>
      <c r="C36" s="63" t="s">
        <v>49</v>
      </c>
      <c r="D36" s="60" t="s">
        <v>50</v>
      </c>
      <c r="E36" s="64">
        <v>77894278606</v>
      </c>
      <c r="F36" s="61">
        <v>300</v>
      </c>
      <c r="G36" s="61">
        <v>50</v>
      </c>
      <c r="H36" s="51">
        <v>20.799900000000001</v>
      </c>
      <c r="I36" s="62">
        <f t="shared" si="0"/>
        <v>20.799900000000001</v>
      </c>
    </row>
    <row r="37" spans="1:9" s="44" customFormat="1" ht="13.95" customHeight="1" x14ac:dyDescent="0.3">
      <c r="A37" s="38"/>
      <c r="B37" s="59">
        <v>788036007</v>
      </c>
      <c r="C37" s="63" t="s">
        <v>51</v>
      </c>
      <c r="D37" s="60" t="s">
        <v>52</v>
      </c>
      <c r="E37" s="64">
        <v>77894278607</v>
      </c>
      <c r="F37" s="61">
        <v>200</v>
      </c>
      <c r="G37" s="61">
        <v>25</v>
      </c>
      <c r="H37" s="51">
        <v>32.430399999999999</v>
      </c>
      <c r="I37" s="62">
        <f t="shared" si="0"/>
        <v>32.430399999999999</v>
      </c>
    </row>
    <row r="38" spans="1:9" s="44" customFormat="1" ht="13.95" customHeight="1" x14ac:dyDescent="0.3">
      <c r="A38" s="38"/>
      <c r="B38" s="59">
        <v>788036010</v>
      </c>
      <c r="C38" s="63" t="s">
        <v>53</v>
      </c>
      <c r="D38" s="60" t="s">
        <v>54</v>
      </c>
      <c r="E38" s="64">
        <v>77894278608</v>
      </c>
      <c r="F38" s="61">
        <v>200</v>
      </c>
      <c r="G38" s="61">
        <v>10</v>
      </c>
      <c r="H38" s="51">
        <v>55.146999999999998</v>
      </c>
      <c r="I38" s="62">
        <f t="shared" si="0"/>
        <v>55.146999999999998</v>
      </c>
    </row>
    <row r="39" spans="1:9" s="44" customFormat="1" ht="13.95" customHeight="1" x14ac:dyDescent="0.3">
      <c r="A39" s="52"/>
      <c r="B39" s="59">
        <v>788036012</v>
      </c>
      <c r="C39" s="60"/>
      <c r="D39" s="60" t="s">
        <v>55</v>
      </c>
      <c r="E39" s="61">
        <v>77894278665</v>
      </c>
      <c r="F39" s="61" t="s">
        <v>40</v>
      </c>
      <c r="G39" s="61">
        <v>10</v>
      </c>
      <c r="H39" s="51">
        <v>100.8456</v>
      </c>
      <c r="I39" s="62">
        <f t="shared" si="0"/>
        <v>100.8456</v>
      </c>
    </row>
    <row r="40" spans="1:9" s="44" customFormat="1" ht="13.95" customHeight="1" x14ac:dyDescent="0.3">
      <c r="A40" s="52"/>
      <c r="B40" s="59">
        <v>788036015</v>
      </c>
      <c r="C40" s="60"/>
      <c r="D40" s="60" t="s">
        <v>56</v>
      </c>
      <c r="E40" s="61">
        <v>77894278666</v>
      </c>
      <c r="F40" s="61" t="s">
        <v>40</v>
      </c>
      <c r="G40" s="61">
        <v>10</v>
      </c>
      <c r="H40" s="51">
        <v>138.43510000000001</v>
      </c>
      <c r="I40" s="62">
        <f t="shared" si="0"/>
        <v>138.43510000000001</v>
      </c>
    </row>
    <row r="41" spans="1:9" s="44" customFormat="1" ht="13.95" customHeight="1" x14ac:dyDescent="0.3">
      <c r="A41" s="52"/>
      <c r="B41" s="59">
        <v>788036020</v>
      </c>
      <c r="C41" s="60"/>
      <c r="D41" s="60" t="s">
        <v>57</v>
      </c>
      <c r="E41" s="61">
        <v>77894278667</v>
      </c>
      <c r="F41" s="61" t="s">
        <v>40</v>
      </c>
      <c r="G41" s="61">
        <v>10</v>
      </c>
      <c r="H41" s="51">
        <v>217.32079999999999</v>
      </c>
      <c r="I41" s="62">
        <f t="shared" si="0"/>
        <v>217.32079999999999</v>
      </c>
    </row>
    <row r="42" spans="1:9" s="44" customFormat="1" ht="13.95" customHeight="1" x14ac:dyDescent="0.3">
      <c r="A42" s="38"/>
      <c r="B42" s="59">
        <v>788036034</v>
      </c>
      <c r="C42" s="63" t="s">
        <v>58</v>
      </c>
      <c r="D42" s="60" t="s">
        <v>59</v>
      </c>
      <c r="E42" s="64">
        <v>77894278609</v>
      </c>
      <c r="F42" s="61">
        <v>200</v>
      </c>
      <c r="G42" s="61">
        <v>25</v>
      </c>
      <c r="H42" s="51">
        <v>29.620799999999999</v>
      </c>
      <c r="I42" s="62">
        <f t="shared" si="0"/>
        <v>29.620799999999999</v>
      </c>
    </row>
    <row r="43" spans="1:9" s="44" customFormat="1" ht="13.95" customHeight="1" x14ac:dyDescent="0.3">
      <c r="A43" s="38"/>
      <c r="B43" s="59">
        <v>788036043</v>
      </c>
      <c r="C43" s="63" t="s">
        <v>60</v>
      </c>
      <c r="D43" s="60" t="s">
        <v>61</v>
      </c>
      <c r="E43" s="64">
        <v>77894278610</v>
      </c>
      <c r="F43" s="61">
        <v>250</v>
      </c>
      <c r="G43" s="61">
        <v>25</v>
      </c>
      <c r="H43" s="51">
        <v>29.882200000000001</v>
      </c>
      <c r="I43" s="62">
        <f t="shared" ref="I43:I74" si="1">$I$9*H43</f>
        <v>29.882200000000001</v>
      </c>
    </row>
    <row r="44" spans="1:9" s="44" customFormat="1" ht="13.95" customHeight="1" x14ac:dyDescent="0.3">
      <c r="A44" s="38"/>
      <c r="B44" s="59">
        <v>788036045</v>
      </c>
      <c r="C44" s="63" t="s">
        <v>62</v>
      </c>
      <c r="D44" s="60" t="s">
        <v>63</v>
      </c>
      <c r="E44" s="64">
        <v>77894278611</v>
      </c>
      <c r="F44" s="61">
        <v>150</v>
      </c>
      <c r="G44" s="61">
        <v>10</v>
      </c>
      <c r="H44" s="51">
        <v>50.224699999999999</v>
      </c>
      <c r="I44" s="62">
        <f t="shared" si="1"/>
        <v>50.224699999999999</v>
      </c>
    </row>
    <row r="45" spans="1:9" s="44" customFormat="1" ht="13.95" customHeight="1" x14ac:dyDescent="0.3">
      <c r="A45" s="38"/>
      <c r="B45" s="59">
        <v>788036054</v>
      </c>
      <c r="C45" s="63" t="s">
        <v>64</v>
      </c>
      <c r="D45" s="60" t="s">
        <v>65</v>
      </c>
      <c r="E45" s="64">
        <v>77894278612</v>
      </c>
      <c r="F45" s="61">
        <v>150</v>
      </c>
      <c r="G45" s="61">
        <v>10</v>
      </c>
      <c r="H45" s="51">
        <v>53.012500000000003</v>
      </c>
      <c r="I45" s="62">
        <f t="shared" si="1"/>
        <v>53.012500000000003</v>
      </c>
    </row>
    <row r="46" spans="1:9" s="44" customFormat="1" ht="13.95" customHeight="1" x14ac:dyDescent="0.3">
      <c r="A46" s="38"/>
      <c r="B46" s="59">
        <v>788037005</v>
      </c>
      <c r="C46" s="63" t="s">
        <v>66</v>
      </c>
      <c r="D46" s="60" t="s">
        <v>67</v>
      </c>
      <c r="E46" s="64">
        <v>77894278613</v>
      </c>
      <c r="F46" s="61">
        <v>500</v>
      </c>
      <c r="G46" s="61">
        <v>50</v>
      </c>
      <c r="H46" s="51">
        <v>14.1134</v>
      </c>
      <c r="I46" s="62">
        <f t="shared" si="1"/>
        <v>14.1134</v>
      </c>
    </row>
    <row r="47" spans="1:9" s="44" customFormat="1" ht="13.95" customHeight="1" x14ac:dyDescent="0.3">
      <c r="A47" s="38"/>
      <c r="B47" s="59">
        <v>788037007</v>
      </c>
      <c r="C47" s="63" t="s">
        <v>68</v>
      </c>
      <c r="D47" s="60" t="s">
        <v>69</v>
      </c>
      <c r="E47" s="64">
        <v>77894278614</v>
      </c>
      <c r="F47" s="61">
        <v>300</v>
      </c>
      <c r="G47" s="61">
        <v>25</v>
      </c>
      <c r="H47" s="51">
        <v>26.789400000000001</v>
      </c>
      <c r="I47" s="62">
        <f t="shared" si="1"/>
        <v>26.789400000000001</v>
      </c>
    </row>
    <row r="48" spans="1:9" s="44" customFormat="1" ht="13.95" customHeight="1" x14ac:dyDescent="0.3">
      <c r="A48" s="38"/>
      <c r="B48" s="59">
        <v>788037010</v>
      </c>
      <c r="C48" s="63" t="s">
        <v>70</v>
      </c>
      <c r="D48" s="60" t="s">
        <v>71</v>
      </c>
      <c r="E48" s="64">
        <v>77894278615</v>
      </c>
      <c r="F48" s="61">
        <v>200</v>
      </c>
      <c r="G48" s="61">
        <v>25</v>
      </c>
      <c r="H48" s="51">
        <v>48.482300000000002</v>
      </c>
      <c r="I48" s="62">
        <f t="shared" si="1"/>
        <v>48.482300000000002</v>
      </c>
    </row>
    <row r="49" spans="1:9" s="44" customFormat="1" ht="13.95" customHeight="1" x14ac:dyDescent="0.3">
      <c r="A49" s="52"/>
      <c r="B49" s="59">
        <v>788037012</v>
      </c>
      <c r="C49" s="60"/>
      <c r="D49" s="60" t="s">
        <v>72</v>
      </c>
      <c r="E49" s="61">
        <v>77894278669</v>
      </c>
      <c r="F49" s="61" t="s">
        <v>40</v>
      </c>
      <c r="G49" s="61">
        <v>10</v>
      </c>
      <c r="H49" s="51">
        <v>54.354199999999999</v>
      </c>
      <c r="I49" s="62">
        <f t="shared" si="1"/>
        <v>54.354199999999999</v>
      </c>
    </row>
    <row r="50" spans="1:9" s="44" customFormat="1" ht="13.95" customHeight="1" x14ac:dyDescent="0.3">
      <c r="A50" s="52"/>
      <c r="B50" s="59">
        <v>788037015</v>
      </c>
      <c r="C50" s="60"/>
      <c r="D50" s="60" t="s">
        <v>73</v>
      </c>
      <c r="E50" s="61">
        <v>77894278670</v>
      </c>
      <c r="F50" s="61" t="s">
        <v>40</v>
      </c>
      <c r="G50" s="61">
        <v>10</v>
      </c>
      <c r="H50" s="51">
        <v>80.157300000000006</v>
      </c>
      <c r="I50" s="62">
        <f t="shared" si="1"/>
        <v>80.157300000000006</v>
      </c>
    </row>
    <row r="51" spans="1:9" s="44" customFormat="1" ht="13.95" customHeight="1" x14ac:dyDescent="0.3">
      <c r="A51" s="52"/>
      <c r="B51" s="59">
        <v>788037020</v>
      </c>
      <c r="C51" s="60"/>
      <c r="D51" s="60" t="s">
        <v>74</v>
      </c>
      <c r="E51" s="61">
        <v>77894278671</v>
      </c>
      <c r="F51" s="61" t="s">
        <v>40</v>
      </c>
      <c r="G51" s="61">
        <v>10</v>
      </c>
      <c r="H51" s="51">
        <v>196.42490000000001</v>
      </c>
      <c r="I51" s="62">
        <f t="shared" si="1"/>
        <v>196.42490000000001</v>
      </c>
    </row>
    <row r="52" spans="1:9" s="44" customFormat="1" ht="13.95" customHeight="1" x14ac:dyDescent="0.3">
      <c r="A52" s="38"/>
      <c r="B52" s="59">
        <v>788037034</v>
      </c>
      <c r="C52" s="63" t="s">
        <v>75</v>
      </c>
      <c r="D52" s="60" t="s">
        <v>76</v>
      </c>
      <c r="E52" s="64">
        <v>77894278616</v>
      </c>
      <c r="F52" s="61">
        <v>300</v>
      </c>
      <c r="G52" s="61">
        <v>25</v>
      </c>
      <c r="H52" s="51">
        <v>22.477</v>
      </c>
      <c r="I52" s="62">
        <f t="shared" si="1"/>
        <v>22.477</v>
      </c>
    </row>
    <row r="53" spans="1:9" s="44" customFormat="1" ht="13.95" customHeight="1" x14ac:dyDescent="0.3">
      <c r="A53" s="38"/>
      <c r="B53" s="59">
        <v>788038005</v>
      </c>
      <c r="C53" s="63" t="s">
        <v>77</v>
      </c>
      <c r="D53" s="60" t="s">
        <v>78</v>
      </c>
      <c r="E53" s="64">
        <v>77894278617</v>
      </c>
      <c r="F53" s="61">
        <v>600</v>
      </c>
      <c r="G53" s="61">
        <v>50</v>
      </c>
      <c r="H53" s="51">
        <v>13.830299999999999</v>
      </c>
      <c r="I53" s="62">
        <f t="shared" si="1"/>
        <v>13.830299999999999</v>
      </c>
    </row>
    <row r="54" spans="1:9" s="44" customFormat="1" ht="13.95" customHeight="1" x14ac:dyDescent="0.3">
      <c r="A54" s="38"/>
      <c r="B54" s="59">
        <v>788038007</v>
      </c>
      <c r="C54" s="63" t="s">
        <v>79</v>
      </c>
      <c r="D54" s="60" t="s">
        <v>80</v>
      </c>
      <c r="E54" s="64">
        <v>77894278618</v>
      </c>
      <c r="F54" s="61">
        <v>250</v>
      </c>
      <c r="G54" s="61">
        <v>25</v>
      </c>
      <c r="H54" s="51">
        <v>26.310199999999998</v>
      </c>
      <c r="I54" s="62">
        <f t="shared" si="1"/>
        <v>26.310199999999998</v>
      </c>
    </row>
    <row r="55" spans="1:9" s="44" customFormat="1" ht="13.95" customHeight="1" x14ac:dyDescent="0.3">
      <c r="A55" s="38"/>
      <c r="B55" s="59">
        <v>788038010</v>
      </c>
      <c r="C55" s="63" t="s">
        <v>81</v>
      </c>
      <c r="D55" s="60" t="s">
        <v>82</v>
      </c>
      <c r="E55" s="64">
        <v>77894278619</v>
      </c>
      <c r="F55" s="61">
        <v>100</v>
      </c>
      <c r="G55" s="61">
        <v>10</v>
      </c>
      <c r="H55" s="51">
        <v>49.1357</v>
      </c>
      <c r="I55" s="62">
        <f t="shared" si="1"/>
        <v>49.1357</v>
      </c>
    </row>
    <row r="56" spans="1:9" s="44" customFormat="1" ht="13.95" customHeight="1" x14ac:dyDescent="0.3">
      <c r="A56" s="52"/>
      <c r="B56" s="59">
        <v>788038012</v>
      </c>
      <c r="C56" s="60"/>
      <c r="D56" s="60" t="s">
        <v>83</v>
      </c>
      <c r="E56" s="61">
        <v>77894278672</v>
      </c>
      <c r="F56" s="61" t="s">
        <v>40</v>
      </c>
      <c r="G56" s="61">
        <v>10</v>
      </c>
      <c r="H56" s="51">
        <v>64.416300000000007</v>
      </c>
      <c r="I56" s="62">
        <f t="shared" si="1"/>
        <v>64.416300000000007</v>
      </c>
    </row>
    <row r="57" spans="1:9" s="44" customFormat="1" ht="13.95" customHeight="1" x14ac:dyDescent="0.3">
      <c r="A57" s="52"/>
      <c r="B57" s="59">
        <v>788038015</v>
      </c>
      <c r="C57" s="60"/>
      <c r="D57" s="60" t="s">
        <v>84</v>
      </c>
      <c r="E57" s="61">
        <v>77894289159</v>
      </c>
      <c r="F57" s="61" t="s">
        <v>40</v>
      </c>
      <c r="G57" s="61">
        <v>10</v>
      </c>
      <c r="H57" s="51">
        <v>91.691999999999993</v>
      </c>
      <c r="I57" s="62">
        <f t="shared" si="1"/>
        <v>91.691999999999993</v>
      </c>
    </row>
    <row r="58" spans="1:9" s="44" customFormat="1" ht="13.95" customHeight="1" x14ac:dyDescent="0.3">
      <c r="A58" s="38"/>
      <c r="B58" s="59">
        <v>788038045</v>
      </c>
      <c r="C58" s="63" t="s">
        <v>85</v>
      </c>
      <c r="D58" s="60" t="s">
        <v>86</v>
      </c>
      <c r="E58" s="64">
        <v>77894278620</v>
      </c>
      <c r="F58" s="61">
        <v>100</v>
      </c>
      <c r="G58" s="61">
        <v>10</v>
      </c>
      <c r="H58" s="51">
        <v>40.685000000000002</v>
      </c>
      <c r="I58" s="62">
        <f t="shared" si="1"/>
        <v>40.685000000000002</v>
      </c>
    </row>
    <row r="59" spans="1:9" s="44" customFormat="1" ht="13.95" customHeight="1" x14ac:dyDescent="0.3">
      <c r="A59" s="38"/>
      <c r="B59" s="65">
        <v>894001005</v>
      </c>
      <c r="C59" s="63" t="s">
        <v>87</v>
      </c>
      <c r="D59" s="66" t="s">
        <v>88</v>
      </c>
      <c r="E59" s="64">
        <v>77894289056</v>
      </c>
      <c r="F59" s="64">
        <v>500</v>
      </c>
      <c r="G59" s="64">
        <v>25</v>
      </c>
      <c r="H59" s="51">
        <v>7.0519999999999996</v>
      </c>
      <c r="I59" s="62">
        <f t="shared" si="1"/>
        <v>7.0519999999999996</v>
      </c>
    </row>
    <row r="60" spans="1:9" s="44" customFormat="1" ht="13.95" customHeight="1" x14ac:dyDescent="0.3">
      <c r="A60" s="38"/>
      <c r="B60" s="65">
        <v>894001007</v>
      </c>
      <c r="C60" s="63" t="s">
        <v>89</v>
      </c>
      <c r="D60" s="66" t="s">
        <v>90</v>
      </c>
      <c r="E60" s="64">
        <v>77894289057</v>
      </c>
      <c r="F60" s="64">
        <v>200</v>
      </c>
      <c r="G60" s="64">
        <v>25</v>
      </c>
      <c r="H60" s="51">
        <v>7.6933999999999996</v>
      </c>
      <c r="I60" s="62">
        <f t="shared" si="1"/>
        <v>7.6933999999999996</v>
      </c>
    </row>
    <row r="61" spans="1:9" s="44" customFormat="1" ht="13.95" customHeight="1" x14ac:dyDescent="0.3">
      <c r="A61" s="38"/>
      <c r="B61" s="59">
        <v>894001010</v>
      </c>
      <c r="C61" s="63" t="s">
        <v>91</v>
      </c>
      <c r="D61" s="60" t="s">
        <v>92</v>
      </c>
      <c r="E61" s="64">
        <v>77894289058</v>
      </c>
      <c r="F61" s="61">
        <v>100</v>
      </c>
      <c r="G61" s="61">
        <v>25</v>
      </c>
      <c r="H61" s="51">
        <v>12.8307</v>
      </c>
      <c r="I61" s="62">
        <f t="shared" si="1"/>
        <v>12.8307</v>
      </c>
    </row>
    <row r="62" spans="1:9" s="44" customFormat="1" ht="13.95" customHeight="1" x14ac:dyDescent="0.3">
      <c r="A62" s="38"/>
      <c r="B62" s="59">
        <v>894001012</v>
      </c>
      <c r="C62" s="60" t="s">
        <v>93</v>
      </c>
      <c r="D62" s="60" t="s">
        <v>94</v>
      </c>
      <c r="E62" s="64">
        <v>77894289109</v>
      </c>
      <c r="F62" s="61" t="s">
        <v>40</v>
      </c>
      <c r="G62" s="61">
        <v>50</v>
      </c>
      <c r="H62" s="51">
        <v>47.902200000000001</v>
      </c>
      <c r="I62" s="62">
        <f t="shared" si="1"/>
        <v>47.902200000000001</v>
      </c>
    </row>
    <row r="63" spans="1:9" s="44" customFormat="1" ht="13.95" customHeight="1" x14ac:dyDescent="0.3">
      <c r="A63" s="38"/>
      <c r="B63" s="59">
        <v>894001015</v>
      </c>
      <c r="C63" s="60" t="s">
        <v>95</v>
      </c>
      <c r="D63" s="60" t="s">
        <v>96</v>
      </c>
      <c r="E63" s="64">
        <v>77894289110</v>
      </c>
      <c r="F63" s="61" t="s">
        <v>40</v>
      </c>
      <c r="G63" s="61">
        <v>50</v>
      </c>
      <c r="H63" s="51">
        <v>72.498599999999996</v>
      </c>
      <c r="I63" s="62">
        <f t="shared" si="1"/>
        <v>72.498599999999996</v>
      </c>
    </row>
    <row r="64" spans="1:9" s="44" customFormat="1" ht="13.95" customHeight="1" x14ac:dyDescent="0.3">
      <c r="A64" s="38"/>
      <c r="B64" s="59">
        <v>894001020</v>
      </c>
      <c r="C64" s="60" t="s">
        <v>97</v>
      </c>
      <c r="D64" s="60" t="s">
        <v>98</v>
      </c>
      <c r="E64" s="64">
        <v>77894289111</v>
      </c>
      <c r="F64" s="61" t="s">
        <v>40</v>
      </c>
      <c r="G64" s="61">
        <v>50</v>
      </c>
      <c r="H64" s="51">
        <v>198.68819999999999</v>
      </c>
      <c r="I64" s="62">
        <f t="shared" si="1"/>
        <v>198.68819999999999</v>
      </c>
    </row>
    <row r="65" spans="1:9" s="44" customFormat="1" ht="13.95" customHeight="1" x14ac:dyDescent="0.3">
      <c r="A65" s="38"/>
      <c r="B65" s="59">
        <v>894001334</v>
      </c>
      <c r="C65" s="63" t="s">
        <v>99</v>
      </c>
      <c r="D65" s="60" t="s">
        <v>100</v>
      </c>
      <c r="E65" s="64">
        <v>77894289059</v>
      </c>
      <c r="F65" s="61">
        <v>400</v>
      </c>
      <c r="G65" s="61">
        <v>25</v>
      </c>
      <c r="H65" s="51">
        <v>6.0625</v>
      </c>
      <c r="I65" s="62">
        <f t="shared" si="1"/>
        <v>6.0625</v>
      </c>
    </row>
    <row r="66" spans="1:9" s="44" customFormat="1" ht="13.95" customHeight="1" x14ac:dyDescent="0.3">
      <c r="A66" s="38"/>
      <c r="B66" s="59">
        <v>894001433</v>
      </c>
      <c r="C66" s="63" t="s">
        <v>101</v>
      </c>
      <c r="D66" s="60" t="s">
        <v>102</v>
      </c>
      <c r="E66" s="64">
        <v>77894289060</v>
      </c>
      <c r="F66" s="61">
        <v>350</v>
      </c>
      <c r="G66" s="61">
        <v>25</v>
      </c>
      <c r="H66" s="51">
        <v>6.2168999999999999</v>
      </c>
      <c r="I66" s="62">
        <f t="shared" si="1"/>
        <v>6.2168999999999999</v>
      </c>
    </row>
    <row r="67" spans="1:9" s="44" customFormat="1" ht="13.95" customHeight="1" x14ac:dyDescent="0.3">
      <c r="A67" s="38"/>
      <c r="B67" s="59">
        <v>894001434</v>
      </c>
      <c r="C67" s="63" t="s">
        <v>103</v>
      </c>
      <c r="D67" s="60" t="s">
        <v>104</v>
      </c>
      <c r="E67" s="64">
        <v>77894289061</v>
      </c>
      <c r="F67" s="61">
        <v>250</v>
      </c>
      <c r="G67" s="61">
        <v>25</v>
      </c>
      <c r="H67" s="51">
        <v>7.0669000000000004</v>
      </c>
      <c r="I67" s="62">
        <f t="shared" si="1"/>
        <v>7.0669000000000004</v>
      </c>
    </row>
    <row r="68" spans="1:9" s="44" customFormat="1" ht="13.95" customHeight="1" x14ac:dyDescent="0.3">
      <c r="A68" s="38"/>
      <c r="B68" s="59">
        <v>894001443</v>
      </c>
      <c r="C68" s="63" t="s">
        <v>105</v>
      </c>
      <c r="D68" s="60" t="s">
        <v>106</v>
      </c>
      <c r="E68" s="64">
        <v>77894289062</v>
      </c>
      <c r="F68" s="61">
        <v>250</v>
      </c>
      <c r="G68" s="61">
        <v>25</v>
      </c>
      <c r="H68" s="51">
        <v>7.1797000000000004</v>
      </c>
      <c r="I68" s="62">
        <f t="shared" si="1"/>
        <v>7.1797000000000004</v>
      </c>
    </row>
    <row r="69" spans="1:9" s="44" customFormat="1" ht="13.95" customHeight="1" x14ac:dyDescent="0.3">
      <c r="A69" s="38"/>
      <c r="B69" s="59">
        <v>894001445</v>
      </c>
      <c r="C69" s="63" t="s">
        <v>107</v>
      </c>
      <c r="D69" s="60" t="s">
        <v>108</v>
      </c>
      <c r="E69" s="64">
        <v>77894289063</v>
      </c>
      <c r="F69" s="61">
        <v>150</v>
      </c>
      <c r="G69" s="61">
        <v>25</v>
      </c>
      <c r="H69" s="51">
        <v>13.131399999999999</v>
      </c>
      <c r="I69" s="62">
        <f t="shared" si="1"/>
        <v>13.131399999999999</v>
      </c>
    </row>
    <row r="70" spans="1:9" s="44" customFormat="1" ht="13.95" customHeight="1" x14ac:dyDescent="0.3">
      <c r="A70" s="38"/>
      <c r="B70" s="59">
        <v>894001544</v>
      </c>
      <c r="C70" s="63" t="s">
        <v>109</v>
      </c>
      <c r="D70" s="60" t="s">
        <v>110</v>
      </c>
      <c r="E70" s="64">
        <v>77894289064</v>
      </c>
      <c r="F70" s="61">
        <v>150</v>
      </c>
      <c r="G70" s="61">
        <v>25</v>
      </c>
      <c r="H70" s="51">
        <v>10.6881</v>
      </c>
      <c r="I70" s="62">
        <f t="shared" si="1"/>
        <v>10.6881</v>
      </c>
    </row>
    <row r="71" spans="1:9" s="44" customFormat="1" ht="13.95" customHeight="1" x14ac:dyDescent="0.3">
      <c r="A71" s="38"/>
      <c r="B71" s="59">
        <v>894001545</v>
      </c>
      <c r="C71" s="63" t="s">
        <v>111</v>
      </c>
      <c r="D71" s="60" t="s">
        <v>112</v>
      </c>
      <c r="E71" s="64">
        <v>77894289065</v>
      </c>
      <c r="F71" s="61">
        <v>100</v>
      </c>
      <c r="G71" s="61">
        <v>25</v>
      </c>
      <c r="H71" s="51">
        <v>12.442299999999999</v>
      </c>
      <c r="I71" s="62">
        <f t="shared" si="1"/>
        <v>12.442299999999999</v>
      </c>
    </row>
    <row r="72" spans="1:9" s="44" customFormat="1" ht="13.95" customHeight="1" x14ac:dyDescent="0.3">
      <c r="A72" s="38"/>
      <c r="B72" s="59">
        <v>894001553</v>
      </c>
      <c r="C72" s="63" t="s">
        <v>113</v>
      </c>
      <c r="D72" s="60" t="s">
        <v>114</v>
      </c>
      <c r="E72" s="64">
        <v>77894289066</v>
      </c>
      <c r="F72" s="61">
        <v>150</v>
      </c>
      <c r="G72" s="61">
        <v>25</v>
      </c>
      <c r="H72" s="51">
        <v>11.740600000000001</v>
      </c>
      <c r="I72" s="62">
        <f t="shared" si="1"/>
        <v>11.740600000000001</v>
      </c>
    </row>
    <row r="73" spans="1:9" s="44" customFormat="1" ht="13.95" customHeight="1" x14ac:dyDescent="0.3">
      <c r="A73" s="38"/>
      <c r="B73" s="59">
        <v>894001554</v>
      </c>
      <c r="C73" s="63" t="s">
        <v>115</v>
      </c>
      <c r="D73" s="60" t="s">
        <v>116</v>
      </c>
      <c r="E73" s="64">
        <v>77894289067</v>
      </c>
      <c r="F73" s="61">
        <v>125</v>
      </c>
      <c r="G73" s="61">
        <v>25</v>
      </c>
      <c r="H73" s="51">
        <v>12.6553</v>
      </c>
      <c r="I73" s="62">
        <f t="shared" si="1"/>
        <v>12.6553</v>
      </c>
    </row>
    <row r="74" spans="1:9" s="44" customFormat="1" ht="13.95" customHeight="1" x14ac:dyDescent="0.3">
      <c r="A74" s="38"/>
      <c r="B74" s="59">
        <v>894001654</v>
      </c>
      <c r="C74" s="60" t="s">
        <v>117</v>
      </c>
      <c r="D74" s="60" t="s">
        <v>118</v>
      </c>
      <c r="E74" s="64">
        <v>77894289112</v>
      </c>
      <c r="F74" s="61" t="s">
        <v>40</v>
      </c>
      <c r="G74" s="61">
        <v>50</v>
      </c>
      <c r="H74" s="51">
        <v>32.665700000000001</v>
      </c>
      <c r="I74" s="62">
        <f t="shared" si="1"/>
        <v>32.665700000000001</v>
      </c>
    </row>
    <row r="75" spans="1:9" s="44" customFormat="1" ht="13.95" customHeight="1" x14ac:dyDescent="0.3">
      <c r="A75" s="38"/>
      <c r="B75" s="59">
        <v>894001655</v>
      </c>
      <c r="C75" s="60" t="s">
        <v>119</v>
      </c>
      <c r="D75" s="60" t="s">
        <v>120</v>
      </c>
      <c r="E75" s="64">
        <v>77894289113</v>
      </c>
      <c r="F75" s="61" t="s">
        <v>40</v>
      </c>
      <c r="G75" s="61">
        <v>50</v>
      </c>
      <c r="H75" s="51">
        <v>37.590000000000003</v>
      </c>
      <c r="I75" s="62">
        <f t="shared" ref="I75:I106" si="2">$I$9*H75</f>
        <v>37.590000000000003</v>
      </c>
    </row>
    <row r="76" spans="1:9" s="44" customFormat="1" ht="13.95" customHeight="1" x14ac:dyDescent="0.3">
      <c r="A76" s="38"/>
      <c r="B76" s="59">
        <v>894001664</v>
      </c>
      <c r="C76" s="60" t="s">
        <v>121</v>
      </c>
      <c r="D76" s="60" t="s">
        <v>122</v>
      </c>
      <c r="E76" s="64">
        <v>77894289115</v>
      </c>
      <c r="F76" s="61" t="s">
        <v>40</v>
      </c>
      <c r="G76" s="61">
        <v>50</v>
      </c>
      <c r="H76" s="51">
        <v>37.176499999999997</v>
      </c>
      <c r="I76" s="62">
        <f t="shared" si="2"/>
        <v>37.176499999999997</v>
      </c>
    </row>
    <row r="77" spans="1:9" s="44" customFormat="1" ht="13.95" customHeight="1" x14ac:dyDescent="0.3">
      <c r="A77" s="38"/>
      <c r="B77" s="59">
        <v>894001665</v>
      </c>
      <c r="C77" s="60" t="s">
        <v>123</v>
      </c>
      <c r="D77" s="60" t="s">
        <v>124</v>
      </c>
      <c r="E77" s="64">
        <v>77894289116</v>
      </c>
      <c r="F77" s="61" t="s">
        <v>40</v>
      </c>
      <c r="G77" s="61">
        <v>50</v>
      </c>
      <c r="H77" s="51">
        <v>41.612099999999998</v>
      </c>
      <c r="I77" s="62">
        <f t="shared" si="2"/>
        <v>41.612099999999998</v>
      </c>
    </row>
    <row r="78" spans="1:9" s="44" customFormat="1" ht="13.95" customHeight="1" x14ac:dyDescent="0.3">
      <c r="A78" s="38"/>
      <c r="B78" s="59">
        <v>894001754</v>
      </c>
      <c r="C78" s="60" t="s">
        <v>125</v>
      </c>
      <c r="D78" s="60" t="s">
        <v>126</v>
      </c>
      <c r="E78" s="64">
        <v>77894289117</v>
      </c>
      <c r="F78" s="61" t="s">
        <v>40</v>
      </c>
      <c r="G78" s="61">
        <v>50</v>
      </c>
      <c r="H78" s="51">
        <v>42.2136</v>
      </c>
      <c r="I78" s="62">
        <f t="shared" si="2"/>
        <v>42.2136</v>
      </c>
    </row>
    <row r="79" spans="1:9" s="44" customFormat="1" ht="13.95" customHeight="1" x14ac:dyDescent="0.3">
      <c r="A79" s="38"/>
      <c r="B79" s="59">
        <v>894001755</v>
      </c>
      <c r="C79" s="60" t="s">
        <v>127</v>
      </c>
      <c r="D79" s="60" t="s">
        <v>128</v>
      </c>
      <c r="E79" s="64">
        <v>77894289118</v>
      </c>
      <c r="F79" s="61" t="s">
        <v>40</v>
      </c>
      <c r="G79" s="61">
        <v>50</v>
      </c>
      <c r="H79" s="51">
        <v>45.596699999999998</v>
      </c>
      <c r="I79" s="62">
        <f t="shared" si="2"/>
        <v>45.596699999999998</v>
      </c>
    </row>
    <row r="80" spans="1:9" s="44" customFormat="1" ht="13.95" customHeight="1" x14ac:dyDescent="0.3">
      <c r="A80" s="38"/>
      <c r="B80" s="59">
        <v>894001764</v>
      </c>
      <c r="C80" s="60" t="s">
        <v>129</v>
      </c>
      <c r="D80" s="60" t="s">
        <v>130</v>
      </c>
      <c r="E80" s="64">
        <v>77894289120</v>
      </c>
      <c r="F80" s="61" t="s">
        <v>40</v>
      </c>
      <c r="G80" s="61">
        <v>50</v>
      </c>
      <c r="H80" s="51">
        <v>48.015000000000001</v>
      </c>
      <c r="I80" s="62">
        <f t="shared" si="2"/>
        <v>48.015000000000001</v>
      </c>
    </row>
    <row r="81" spans="1:9" s="44" customFormat="1" ht="13.95" customHeight="1" x14ac:dyDescent="0.3">
      <c r="A81" s="38"/>
      <c r="B81" s="59">
        <v>894001765</v>
      </c>
      <c r="C81" s="60" t="s">
        <v>131</v>
      </c>
      <c r="D81" s="60" t="s">
        <v>132</v>
      </c>
      <c r="E81" s="64">
        <v>77894289121</v>
      </c>
      <c r="F81" s="61" t="s">
        <v>40</v>
      </c>
      <c r="G81" s="61">
        <v>50</v>
      </c>
      <c r="H81" s="51">
        <v>50.383099999999999</v>
      </c>
      <c r="I81" s="62">
        <f t="shared" si="2"/>
        <v>50.383099999999999</v>
      </c>
    </row>
    <row r="82" spans="1:9" s="44" customFormat="1" ht="13.95" customHeight="1" x14ac:dyDescent="0.3">
      <c r="A82" s="38"/>
      <c r="B82" s="59">
        <v>894001766</v>
      </c>
      <c r="C82" s="60" t="s">
        <v>133</v>
      </c>
      <c r="D82" s="60" t="s">
        <v>134</v>
      </c>
      <c r="E82" s="64">
        <v>77894289122</v>
      </c>
      <c r="F82" s="61" t="s">
        <v>40</v>
      </c>
      <c r="G82" s="61">
        <v>50</v>
      </c>
      <c r="H82" s="51">
        <v>58.339700000000001</v>
      </c>
      <c r="I82" s="62">
        <f t="shared" si="2"/>
        <v>58.339700000000001</v>
      </c>
    </row>
    <row r="83" spans="1:9" s="44" customFormat="1" ht="13.95" customHeight="1" x14ac:dyDescent="0.3">
      <c r="A83" s="38"/>
      <c r="B83" s="59">
        <v>894001774</v>
      </c>
      <c r="C83" s="60" t="s">
        <v>135</v>
      </c>
      <c r="D83" s="60" t="s">
        <v>136</v>
      </c>
      <c r="E83" s="64">
        <v>77894289124</v>
      </c>
      <c r="F83" s="61" t="s">
        <v>40</v>
      </c>
      <c r="G83" s="61">
        <v>50</v>
      </c>
      <c r="H83" s="51">
        <v>49.593699999999998</v>
      </c>
      <c r="I83" s="62">
        <f t="shared" si="2"/>
        <v>49.593699999999998</v>
      </c>
    </row>
    <row r="84" spans="1:9" s="44" customFormat="1" ht="13.95" customHeight="1" x14ac:dyDescent="0.3">
      <c r="A84" s="38"/>
      <c r="B84" s="59">
        <v>894001775</v>
      </c>
      <c r="C84" s="60" t="s">
        <v>137</v>
      </c>
      <c r="D84" s="60" t="s">
        <v>138</v>
      </c>
      <c r="E84" s="64">
        <v>77894289125</v>
      </c>
      <c r="F84" s="61" t="s">
        <v>40</v>
      </c>
      <c r="G84" s="61">
        <v>50</v>
      </c>
      <c r="H84" s="51">
        <v>54.593200000000003</v>
      </c>
      <c r="I84" s="62">
        <f t="shared" si="2"/>
        <v>54.593200000000003</v>
      </c>
    </row>
    <row r="85" spans="1:9" s="44" customFormat="1" ht="13.95" customHeight="1" x14ac:dyDescent="0.3">
      <c r="A85" s="38"/>
      <c r="B85" s="59">
        <v>894001776</v>
      </c>
      <c r="C85" s="60" t="s">
        <v>139</v>
      </c>
      <c r="D85" s="60" t="s">
        <v>140</v>
      </c>
      <c r="E85" s="64">
        <v>77894289126</v>
      </c>
      <c r="F85" s="61" t="s">
        <v>40</v>
      </c>
      <c r="G85" s="61">
        <v>50</v>
      </c>
      <c r="H85" s="51">
        <v>64.015799999999999</v>
      </c>
      <c r="I85" s="62">
        <f t="shared" si="2"/>
        <v>64.015799999999999</v>
      </c>
    </row>
    <row r="86" spans="1:9" s="44" customFormat="1" ht="13.95" customHeight="1" x14ac:dyDescent="0.3">
      <c r="A86" s="38"/>
      <c r="B86" s="59">
        <v>894001877</v>
      </c>
      <c r="C86" s="60" t="s">
        <v>141</v>
      </c>
      <c r="D86" s="60" t="s">
        <v>142</v>
      </c>
      <c r="E86" s="64">
        <v>77894289130</v>
      </c>
      <c r="F86" s="61" t="s">
        <v>40</v>
      </c>
      <c r="G86" s="61">
        <v>50</v>
      </c>
      <c r="H86" s="51">
        <v>184.7799</v>
      </c>
      <c r="I86" s="62">
        <f t="shared" si="2"/>
        <v>184.7799</v>
      </c>
    </row>
    <row r="87" spans="1:9" s="44" customFormat="1" ht="13.95" customHeight="1" x14ac:dyDescent="0.3">
      <c r="A87" s="38"/>
      <c r="B87" s="49">
        <v>894001884</v>
      </c>
      <c r="C87" s="50" t="s">
        <v>143</v>
      </c>
      <c r="D87" s="50" t="s">
        <v>144</v>
      </c>
      <c r="E87" s="27">
        <v>77894289133</v>
      </c>
      <c r="F87" s="28" t="s">
        <v>40</v>
      </c>
      <c r="G87" s="28">
        <v>50</v>
      </c>
      <c r="H87" s="51">
        <v>161.92519999999999</v>
      </c>
      <c r="I87" s="48">
        <f t="shared" si="2"/>
        <v>161.92519999999999</v>
      </c>
    </row>
    <row r="88" spans="1:9" s="44" customFormat="1" ht="13.95" customHeight="1" x14ac:dyDescent="0.3">
      <c r="A88" s="38"/>
      <c r="B88" s="49">
        <v>894001885</v>
      </c>
      <c r="C88" s="50" t="s">
        <v>145</v>
      </c>
      <c r="D88" s="50" t="s">
        <v>146</v>
      </c>
      <c r="E88" s="27">
        <v>77894289134</v>
      </c>
      <c r="F88" s="28" t="s">
        <v>40</v>
      </c>
      <c r="G88" s="28">
        <v>50</v>
      </c>
      <c r="H88" s="51">
        <v>158.81780000000001</v>
      </c>
      <c r="I88" s="48">
        <f t="shared" si="2"/>
        <v>158.81780000000001</v>
      </c>
    </row>
    <row r="89" spans="1:9" s="44" customFormat="1" ht="13.95" customHeight="1" x14ac:dyDescent="0.3">
      <c r="A89" s="38"/>
      <c r="B89" s="49">
        <v>894001886</v>
      </c>
      <c r="C89" s="50" t="s">
        <v>147</v>
      </c>
      <c r="D89" s="50" t="s">
        <v>148</v>
      </c>
      <c r="E89" s="27">
        <v>77894289135</v>
      </c>
      <c r="F89" s="28" t="s">
        <v>40</v>
      </c>
      <c r="G89" s="28">
        <v>50</v>
      </c>
      <c r="H89" s="51">
        <v>166.83699999999999</v>
      </c>
      <c r="I89" s="48">
        <f t="shared" si="2"/>
        <v>166.83699999999999</v>
      </c>
    </row>
    <row r="90" spans="1:9" s="44" customFormat="1" ht="13.95" customHeight="1" x14ac:dyDescent="0.3">
      <c r="A90" s="38"/>
      <c r="B90" s="49">
        <v>894001887</v>
      </c>
      <c r="C90" s="50" t="s">
        <v>149</v>
      </c>
      <c r="D90" s="50" t="s">
        <v>150</v>
      </c>
      <c r="E90" s="27">
        <v>77894289136</v>
      </c>
      <c r="F90" s="28" t="s">
        <v>40</v>
      </c>
      <c r="G90" s="28">
        <v>50</v>
      </c>
      <c r="H90" s="51">
        <v>186.8348</v>
      </c>
      <c r="I90" s="48">
        <f t="shared" si="2"/>
        <v>186.8348</v>
      </c>
    </row>
    <row r="91" spans="1:9" s="44" customFormat="1" ht="13.95" customHeight="1" x14ac:dyDescent="0.3">
      <c r="A91" s="38"/>
      <c r="B91" s="49">
        <v>894006005</v>
      </c>
      <c r="C91" s="46" t="s">
        <v>151</v>
      </c>
      <c r="D91" s="50" t="s">
        <v>152</v>
      </c>
      <c r="E91" s="27">
        <v>77894289068</v>
      </c>
      <c r="F91" s="28">
        <v>900</v>
      </c>
      <c r="G91" s="28">
        <v>25</v>
      </c>
      <c r="H91" s="51">
        <v>3.9575</v>
      </c>
      <c r="I91" s="48">
        <f t="shared" si="2"/>
        <v>3.9575</v>
      </c>
    </row>
    <row r="92" spans="1:9" s="44" customFormat="1" ht="13.95" customHeight="1" x14ac:dyDescent="0.3">
      <c r="A92" s="38"/>
      <c r="B92" s="49">
        <v>894006007</v>
      </c>
      <c r="C92" s="46" t="s">
        <v>153</v>
      </c>
      <c r="D92" s="50" t="s">
        <v>154</v>
      </c>
      <c r="E92" s="27">
        <v>77894289069</v>
      </c>
      <c r="F92" s="28">
        <v>350</v>
      </c>
      <c r="G92" s="28">
        <v>25</v>
      </c>
      <c r="H92" s="51">
        <v>5.9782999999999999</v>
      </c>
      <c r="I92" s="48">
        <f t="shared" si="2"/>
        <v>5.9782999999999999</v>
      </c>
    </row>
    <row r="93" spans="1:9" s="44" customFormat="1" ht="13.95" customHeight="1" x14ac:dyDescent="0.3">
      <c r="A93" s="38"/>
      <c r="B93" s="49">
        <v>894006010</v>
      </c>
      <c r="C93" s="46" t="s">
        <v>155</v>
      </c>
      <c r="D93" s="50" t="s">
        <v>156</v>
      </c>
      <c r="E93" s="27">
        <v>77894289070</v>
      </c>
      <c r="F93" s="28">
        <v>150</v>
      </c>
      <c r="G93" s="28">
        <v>25</v>
      </c>
      <c r="H93" s="51">
        <v>10.763299999999999</v>
      </c>
      <c r="I93" s="48">
        <f t="shared" si="2"/>
        <v>10.763299999999999</v>
      </c>
    </row>
    <row r="94" spans="1:9" s="44" customFormat="1" ht="13.95" customHeight="1" x14ac:dyDescent="0.3">
      <c r="A94" s="38"/>
      <c r="B94" s="49">
        <v>894006012</v>
      </c>
      <c r="C94" s="50" t="s">
        <v>157</v>
      </c>
      <c r="D94" s="50" t="s">
        <v>158</v>
      </c>
      <c r="E94" s="27">
        <v>77894289137</v>
      </c>
      <c r="F94" s="28" t="s">
        <v>40</v>
      </c>
      <c r="G94" s="28">
        <v>50</v>
      </c>
      <c r="H94" s="51">
        <v>40.797699999999999</v>
      </c>
      <c r="I94" s="48">
        <f t="shared" si="2"/>
        <v>40.797699999999999</v>
      </c>
    </row>
    <row r="95" spans="1:9" s="44" customFormat="1" ht="13.95" customHeight="1" x14ac:dyDescent="0.3">
      <c r="A95" s="38"/>
      <c r="B95" s="49">
        <v>894006015</v>
      </c>
      <c r="C95" s="50" t="s">
        <v>159</v>
      </c>
      <c r="D95" s="50" t="s">
        <v>160</v>
      </c>
      <c r="E95" s="27">
        <v>77894289138</v>
      </c>
      <c r="F95" s="28" t="s">
        <v>40</v>
      </c>
      <c r="G95" s="28">
        <v>50</v>
      </c>
      <c r="H95" s="51">
        <v>52.638500000000001</v>
      </c>
      <c r="I95" s="48">
        <f t="shared" si="2"/>
        <v>52.638500000000001</v>
      </c>
    </row>
    <row r="96" spans="1:9" s="44" customFormat="1" ht="13.95" customHeight="1" x14ac:dyDescent="0.3">
      <c r="A96" s="38"/>
      <c r="B96" s="49">
        <v>894006020</v>
      </c>
      <c r="C96" s="50" t="s">
        <v>161</v>
      </c>
      <c r="D96" s="50" t="s">
        <v>162</v>
      </c>
      <c r="E96" s="27">
        <v>77894289139</v>
      </c>
      <c r="F96" s="28" t="s">
        <v>40</v>
      </c>
      <c r="G96" s="28">
        <v>50</v>
      </c>
      <c r="H96" s="51">
        <v>156.42449999999999</v>
      </c>
      <c r="I96" s="48">
        <f t="shared" si="2"/>
        <v>156.42449999999999</v>
      </c>
    </row>
    <row r="97" spans="1:9" s="44" customFormat="1" ht="13.95" customHeight="1" x14ac:dyDescent="0.3">
      <c r="A97" s="38"/>
      <c r="B97" s="49">
        <v>894006043</v>
      </c>
      <c r="C97" s="46" t="s">
        <v>163</v>
      </c>
      <c r="D97" s="50" t="s">
        <v>164</v>
      </c>
      <c r="E97" s="27">
        <v>77894289071</v>
      </c>
      <c r="F97" s="28">
        <v>550</v>
      </c>
      <c r="G97" s="28">
        <v>10</v>
      </c>
      <c r="H97" s="51">
        <v>5.2205000000000004</v>
      </c>
      <c r="I97" s="48">
        <f t="shared" si="2"/>
        <v>5.2205000000000004</v>
      </c>
    </row>
    <row r="98" spans="1:9" s="44" customFormat="1" ht="13.95" customHeight="1" x14ac:dyDescent="0.3">
      <c r="A98" s="38"/>
      <c r="B98" s="49">
        <v>894010005</v>
      </c>
      <c r="C98" s="46" t="s">
        <v>165</v>
      </c>
      <c r="D98" s="50" t="s">
        <v>166</v>
      </c>
      <c r="E98" s="27">
        <v>77894289072</v>
      </c>
      <c r="F98" s="28">
        <v>600</v>
      </c>
      <c r="G98" s="28">
        <v>25</v>
      </c>
      <c r="H98" s="51">
        <v>6.5656999999999996</v>
      </c>
      <c r="I98" s="48">
        <f t="shared" si="2"/>
        <v>6.5656999999999996</v>
      </c>
    </row>
    <row r="99" spans="1:9" s="44" customFormat="1" ht="13.95" customHeight="1" x14ac:dyDescent="0.3">
      <c r="A99" s="38"/>
      <c r="B99" s="49">
        <v>894029005</v>
      </c>
      <c r="C99" s="46" t="s">
        <v>167</v>
      </c>
      <c r="D99" s="50" t="s">
        <v>168</v>
      </c>
      <c r="E99" s="27">
        <v>77894289074</v>
      </c>
      <c r="F99" s="28">
        <v>1250</v>
      </c>
      <c r="G99" s="28">
        <v>25</v>
      </c>
      <c r="H99" s="51">
        <v>2.9470999999999998</v>
      </c>
      <c r="I99" s="48">
        <f t="shared" si="2"/>
        <v>2.9470999999999998</v>
      </c>
    </row>
    <row r="100" spans="1:9" s="44" customFormat="1" ht="13.95" customHeight="1" x14ac:dyDescent="0.3">
      <c r="A100" s="38"/>
      <c r="B100" s="49">
        <v>894029007</v>
      </c>
      <c r="C100" s="46" t="s">
        <v>169</v>
      </c>
      <c r="D100" s="50" t="s">
        <v>170</v>
      </c>
      <c r="E100" s="27">
        <v>77894289075</v>
      </c>
      <c r="F100" s="28">
        <v>500</v>
      </c>
      <c r="G100" s="28">
        <v>25</v>
      </c>
      <c r="H100" s="51">
        <v>4.4486999999999997</v>
      </c>
      <c r="I100" s="48">
        <f t="shared" si="2"/>
        <v>4.4486999999999997</v>
      </c>
    </row>
    <row r="101" spans="1:9" s="44" customFormat="1" ht="13.95" customHeight="1" x14ac:dyDescent="0.3">
      <c r="A101" s="38"/>
      <c r="B101" s="49">
        <v>894029010</v>
      </c>
      <c r="C101" s="46" t="s">
        <v>171</v>
      </c>
      <c r="D101" s="50" t="s">
        <v>172</v>
      </c>
      <c r="E101" s="27">
        <v>77894289076</v>
      </c>
      <c r="F101" s="28">
        <v>250</v>
      </c>
      <c r="G101" s="28">
        <v>50</v>
      </c>
      <c r="H101" s="51">
        <v>6.9291</v>
      </c>
      <c r="I101" s="48">
        <f t="shared" si="2"/>
        <v>6.9291</v>
      </c>
    </row>
    <row r="102" spans="1:9" s="44" customFormat="1" ht="13.95" customHeight="1" x14ac:dyDescent="0.3">
      <c r="A102" s="38"/>
      <c r="B102" s="49">
        <v>894029012</v>
      </c>
      <c r="C102" s="50" t="s">
        <v>173</v>
      </c>
      <c r="D102" s="50" t="s">
        <v>174</v>
      </c>
      <c r="E102" s="27">
        <v>77894289140</v>
      </c>
      <c r="F102" s="28" t="s">
        <v>40</v>
      </c>
      <c r="G102" s="28">
        <v>50</v>
      </c>
      <c r="H102" s="51">
        <v>23.1554</v>
      </c>
      <c r="I102" s="48">
        <f t="shared" si="2"/>
        <v>23.1554</v>
      </c>
    </row>
    <row r="103" spans="1:9" s="44" customFormat="1" ht="13.95" customHeight="1" x14ac:dyDescent="0.3">
      <c r="A103" s="38"/>
      <c r="B103" s="49">
        <v>894029015</v>
      </c>
      <c r="C103" s="50" t="s">
        <v>175</v>
      </c>
      <c r="D103" s="50" t="s">
        <v>176</v>
      </c>
      <c r="E103" s="27">
        <v>77894289141</v>
      </c>
      <c r="F103" s="28" t="s">
        <v>40</v>
      </c>
      <c r="G103" s="28">
        <v>50</v>
      </c>
      <c r="H103" s="51">
        <v>30.635899999999999</v>
      </c>
      <c r="I103" s="48">
        <f t="shared" si="2"/>
        <v>30.635899999999999</v>
      </c>
    </row>
    <row r="104" spans="1:9" s="44" customFormat="1" ht="13.95" customHeight="1" x14ac:dyDescent="0.3">
      <c r="A104" s="38"/>
      <c r="B104" s="49">
        <v>894029020</v>
      </c>
      <c r="C104" s="50" t="s">
        <v>177</v>
      </c>
      <c r="D104" s="50" t="s">
        <v>178</v>
      </c>
      <c r="E104" s="27">
        <v>77894289142</v>
      </c>
      <c r="F104" s="28" t="s">
        <v>40</v>
      </c>
      <c r="G104" s="28">
        <v>50</v>
      </c>
      <c r="H104" s="51">
        <v>110.9782</v>
      </c>
      <c r="I104" s="48">
        <f t="shared" si="2"/>
        <v>110.9782</v>
      </c>
    </row>
    <row r="105" spans="1:9" s="44" customFormat="1" ht="13.95" customHeight="1" x14ac:dyDescent="0.3">
      <c r="A105" s="38"/>
      <c r="B105" s="49">
        <v>894029043</v>
      </c>
      <c r="C105" s="46" t="s">
        <v>179</v>
      </c>
      <c r="D105" s="50" t="s">
        <v>180</v>
      </c>
      <c r="E105" s="27">
        <v>77894289077</v>
      </c>
      <c r="F105" s="28">
        <v>600</v>
      </c>
      <c r="G105" s="28">
        <v>25</v>
      </c>
      <c r="H105" s="51">
        <v>3.6907999999999999</v>
      </c>
      <c r="I105" s="48">
        <f t="shared" si="2"/>
        <v>3.6907999999999999</v>
      </c>
    </row>
    <row r="106" spans="1:9" s="44" customFormat="1" ht="13.95" customHeight="1" x14ac:dyDescent="0.3">
      <c r="A106" s="38"/>
      <c r="B106" s="49">
        <v>894029054</v>
      </c>
      <c r="C106" s="46" t="s">
        <v>181</v>
      </c>
      <c r="D106" s="50" t="s">
        <v>182</v>
      </c>
      <c r="E106" s="27">
        <v>77894289078</v>
      </c>
      <c r="F106" s="28">
        <v>250</v>
      </c>
      <c r="G106" s="28">
        <v>25</v>
      </c>
      <c r="H106" s="51">
        <v>6.5782999999999996</v>
      </c>
      <c r="I106" s="48">
        <f t="shared" si="2"/>
        <v>6.5782999999999996</v>
      </c>
    </row>
    <row r="107" spans="1:9" s="44" customFormat="1" ht="13.95" customHeight="1" x14ac:dyDescent="0.3">
      <c r="A107" s="38"/>
      <c r="B107" s="49">
        <v>894029064</v>
      </c>
      <c r="C107" s="50" t="s">
        <v>183</v>
      </c>
      <c r="D107" s="50" t="s">
        <v>184</v>
      </c>
      <c r="E107" s="27">
        <v>77894289143</v>
      </c>
      <c r="F107" s="28" t="s">
        <v>40</v>
      </c>
      <c r="G107" s="28">
        <v>100</v>
      </c>
      <c r="H107" s="51">
        <v>21.401199999999999</v>
      </c>
      <c r="I107" s="48">
        <f t="shared" ref="I107:I137" si="3">$I$9*H107</f>
        <v>21.401199999999999</v>
      </c>
    </row>
    <row r="108" spans="1:9" s="44" customFormat="1" ht="13.95" customHeight="1" x14ac:dyDescent="0.3">
      <c r="A108" s="38"/>
      <c r="B108" s="49">
        <v>894029065</v>
      </c>
      <c r="C108" s="50" t="s">
        <v>185</v>
      </c>
      <c r="D108" s="50" t="s">
        <v>186</v>
      </c>
      <c r="E108" s="27">
        <v>77894289144</v>
      </c>
      <c r="F108" s="28" t="s">
        <v>40</v>
      </c>
      <c r="G108" s="28">
        <v>10</v>
      </c>
      <c r="H108" s="51">
        <v>20.210899999999999</v>
      </c>
      <c r="I108" s="48">
        <f t="shared" si="3"/>
        <v>20.210899999999999</v>
      </c>
    </row>
    <row r="109" spans="1:9" s="44" customFormat="1" ht="13.95" customHeight="1" x14ac:dyDescent="0.3">
      <c r="A109" s="38"/>
      <c r="B109" s="49">
        <v>894029074</v>
      </c>
      <c r="C109" s="50" t="s">
        <v>187</v>
      </c>
      <c r="D109" s="50" t="s">
        <v>188</v>
      </c>
      <c r="E109" s="27">
        <v>77894289145</v>
      </c>
      <c r="F109" s="28" t="s">
        <v>40</v>
      </c>
      <c r="G109" s="28">
        <v>50</v>
      </c>
      <c r="H109" s="51">
        <v>24.508700000000001</v>
      </c>
      <c r="I109" s="48">
        <f t="shared" si="3"/>
        <v>24.508700000000001</v>
      </c>
    </row>
    <row r="110" spans="1:9" s="44" customFormat="1" ht="13.95" customHeight="1" x14ac:dyDescent="0.3">
      <c r="A110" s="38"/>
      <c r="B110" s="49">
        <v>894029075</v>
      </c>
      <c r="C110" s="50" t="s">
        <v>189</v>
      </c>
      <c r="D110" s="50" t="s">
        <v>190</v>
      </c>
      <c r="E110" s="27">
        <v>77894289146</v>
      </c>
      <c r="F110" s="28" t="s">
        <v>40</v>
      </c>
      <c r="G110" s="28">
        <v>50</v>
      </c>
      <c r="H110" s="51">
        <v>25.1477</v>
      </c>
      <c r="I110" s="48">
        <f t="shared" si="3"/>
        <v>25.1477</v>
      </c>
    </row>
    <row r="111" spans="1:9" s="44" customFormat="1" ht="13.95" customHeight="1" x14ac:dyDescent="0.3">
      <c r="A111" s="38"/>
      <c r="B111" s="49">
        <v>894029076</v>
      </c>
      <c r="C111" s="50" t="s">
        <v>191</v>
      </c>
      <c r="D111" s="50" t="s">
        <v>192</v>
      </c>
      <c r="E111" s="27">
        <v>77894289147</v>
      </c>
      <c r="F111" s="28" t="s">
        <v>40</v>
      </c>
      <c r="G111" s="28">
        <v>50</v>
      </c>
      <c r="H111" s="51">
        <v>29.708600000000001</v>
      </c>
      <c r="I111" s="48">
        <f t="shared" si="3"/>
        <v>29.708600000000001</v>
      </c>
    </row>
    <row r="112" spans="1:9" s="44" customFormat="1" ht="13.95" customHeight="1" x14ac:dyDescent="0.3">
      <c r="A112" s="38"/>
      <c r="B112" s="49">
        <v>894029087</v>
      </c>
      <c r="C112" s="50" t="s">
        <v>193</v>
      </c>
      <c r="D112" s="50" t="s">
        <v>194</v>
      </c>
      <c r="E112" s="27">
        <v>77894289148</v>
      </c>
      <c r="F112" s="28" t="s">
        <v>40</v>
      </c>
      <c r="G112" s="28">
        <v>50</v>
      </c>
      <c r="H112" s="51">
        <v>86.707599999999999</v>
      </c>
      <c r="I112" s="48">
        <f t="shared" si="3"/>
        <v>86.707599999999999</v>
      </c>
    </row>
    <row r="113" spans="1:9" s="44" customFormat="1" ht="13.95" customHeight="1" x14ac:dyDescent="0.3">
      <c r="A113" s="38"/>
      <c r="B113" s="49">
        <v>894036005</v>
      </c>
      <c r="C113" s="46" t="s">
        <v>195</v>
      </c>
      <c r="D113" s="50" t="s">
        <v>196</v>
      </c>
      <c r="E113" s="27">
        <v>77894289079</v>
      </c>
      <c r="F113" s="28">
        <v>850</v>
      </c>
      <c r="G113" s="28">
        <v>25</v>
      </c>
      <c r="H113" s="51">
        <v>5.2205000000000004</v>
      </c>
      <c r="I113" s="48">
        <f t="shared" si="3"/>
        <v>5.2205000000000004</v>
      </c>
    </row>
    <row r="114" spans="1:9" s="44" customFormat="1" ht="13.95" customHeight="1" x14ac:dyDescent="0.3">
      <c r="A114" s="38"/>
      <c r="B114" s="49">
        <v>894036007</v>
      </c>
      <c r="C114" s="46" t="s">
        <v>197</v>
      </c>
      <c r="D114" s="50" t="s">
        <v>198</v>
      </c>
      <c r="E114" s="27">
        <v>77894289080</v>
      </c>
      <c r="F114" s="28">
        <v>500</v>
      </c>
      <c r="G114" s="28">
        <v>25</v>
      </c>
      <c r="H114" s="51">
        <v>4.7153</v>
      </c>
      <c r="I114" s="48">
        <f t="shared" si="3"/>
        <v>4.7153</v>
      </c>
    </row>
    <row r="115" spans="1:9" s="44" customFormat="1" ht="13.95" customHeight="1" x14ac:dyDescent="0.3">
      <c r="A115" s="38"/>
      <c r="B115" s="49">
        <v>894043005</v>
      </c>
      <c r="C115" s="46" t="s">
        <v>199</v>
      </c>
      <c r="D115" s="50" t="s">
        <v>200</v>
      </c>
      <c r="E115" s="27">
        <v>77894289053</v>
      </c>
      <c r="F115" s="28">
        <v>2000</v>
      </c>
      <c r="G115" s="28">
        <v>100</v>
      </c>
      <c r="H115" s="51">
        <v>2.105</v>
      </c>
      <c r="I115" s="48">
        <f t="shared" si="3"/>
        <v>2.105</v>
      </c>
    </row>
    <row r="116" spans="1:9" s="44" customFormat="1" ht="13.95" customHeight="1" x14ac:dyDescent="0.3">
      <c r="A116" s="38"/>
      <c r="B116" s="49">
        <v>894043007</v>
      </c>
      <c r="C116" s="46" t="s">
        <v>201</v>
      </c>
      <c r="D116" s="50" t="s">
        <v>202</v>
      </c>
      <c r="E116" s="27">
        <v>77894289054</v>
      </c>
      <c r="F116" s="28">
        <v>900</v>
      </c>
      <c r="G116" s="28">
        <v>25</v>
      </c>
      <c r="H116" s="51">
        <v>3.3681000000000001</v>
      </c>
      <c r="I116" s="48">
        <f t="shared" si="3"/>
        <v>3.3681000000000001</v>
      </c>
    </row>
    <row r="117" spans="1:9" s="44" customFormat="1" ht="13.95" customHeight="1" x14ac:dyDescent="0.3">
      <c r="A117" s="38"/>
      <c r="B117" s="49">
        <v>894043010</v>
      </c>
      <c r="C117" s="46" t="s">
        <v>203</v>
      </c>
      <c r="D117" s="50" t="s">
        <v>204</v>
      </c>
      <c r="E117" s="27">
        <v>77894289055</v>
      </c>
      <c r="F117" s="28">
        <v>500</v>
      </c>
      <c r="G117" s="28">
        <v>25</v>
      </c>
      <c r="H117" s="51">
        <v>5.2907000000000002</v>
      </c>
      <c r="I117" s="48">
        <f t="shared" si="3"/>
        <v>5.2907000000000002</v>
      </c>
    </row>
    <row r="118" spans="1:9" s="44" customFormat="1" ht="13.95" customHeight="1" x14ac:dyDescent="0.3">
      <c r="A118" s="38"/>
      <c r="B118" s="49">
        <v>894043012</v>
      </c>
      <c r="C118" s="50" t="s">
        <v>205</v>
      </c>
      <c r="D118" s="50" t="s">
        <v>206</v>
      </c>
      <c r="E118" s="27">
        <v>77894289149</v>
      </c>
      <c r="F118" s="28" t="s">
        <v>40</v>
      </c>
      <c r="G118" s="28">
        <v>150</v>
      </c>
      <c r="H118" s="51">
        <v>36.838200000000001</v>
      </c>
      <c r="I118" s="48">
        <f t="shared" si="3"/>
        <v>36.838200000000001</v>
      </c>
    </row>
    <row r="119" spans="1:9" s="44" customFormat="1" ht="13.95" customHeight="1" x14ac:dyDescent="0.3">
      <c r="A119" s="38"/>
      <c r="B119" s="49">
        <v>894043015</v>
      </c>
      <c r="C119" s="50" t="s">
        <v>207</v>
      </c>
      <c r="D119" s="50" t="s">
        <v>208</v>
      </c>
      <c r="E119" s="27">
        <v>77894289150</v>
      </c>
      <c r="F119" s="28" t="s">
        <v>40</v>
      </c>
      <c r="G119" s="28">
        <v>100</v>
      </c>
      <c r="H119" s="51">
        <v>57.024000000000001</v>
      </c>
      <c r="I119" s="48">
        <f t="shared" si="3"/>
        <v>57.024000000000001</v>
      </c>
    </row>
    <row r="120" spans="1:9" s="44" customFormat="1" ht="13.95" customHeight="1" x14ac:dyDescent="0.3">
      <c r="A120" s="38"/>
      <c r="B120" s="49">
        <v>894043020</v>
      </c>
      <c r="C120" s="50" t="s">
        <v>209</v>
      </c>
      <c r="D120" s="50" t="s">
        <v>210</v>
      </c>
      <c r="E120" s="27">
        <v>77894289151</v>
      </c>
      <c r="F120" s="28" t="s">
        <v>40</v>
      </c>
      <c r="G120" s="28">
        <v>100</v>
      </c>
      <c r="H120" s="51">
        <v>63.740099999999998</v>
      </c>
      <c r="I120" s="48">
        <f t="shared" si="3"/>
        <v>63.740099999999998</v>
      </c>
    </row>
    <row r="121" spans="1:9" s="44" customFormat="1" ht="13.95" customHeight="1" x14ac:dyDescent="0.3">
      <c r="A121" s="38"/>
      <c r="B121" s="49">
        <v>8920070702</v>
      </c>
      <c r="C121" s="46"/>
      <c r="D121" s="50" t="s">
        <v>211</v>
      </c>
      <c r="E121" s="27">
        <v>77894289090</v>
      </c>
      <c r="F121" s="28" t="s">
        <v>40</v>
      </c>
      <c r="G121" s="28">
        <v>10</v>
      </c>
      <c r="H121" s="51">
        <v>17.3415</v>
      </c>
      <c r="I121" s="48">
        <f t="shared" si="3"/>
        <v>17.3415</v>
      </c>
    </row>
    <row r="122" spans="1:9" s="44" customFormat="1" ht="13.95" customHeight="1" x14ac:dyDescent="0.3">
      <c r="A122" s="38"/>
      <c r="B122" s="49">
        <v>8920070703</v>
      </c>
      <c r="C122" s="46"/>
      <c r="D122" s="50" t="s">
        <v>212</v>
      </c>
      <c r="E122" s="27">
        <v>77894289091</v>
      </c>
      <c r="F122" s="28" t="s">
        <v>40</v>
      </c>
      <c r="G122" s="28">
        <v>10</v>
      </c>
      <c r="H122" s="51">
        <v>24.107700000000001</v>
      </c>
      <c r="I122" s="48">
        <f t="shared" si="3"/>
        <v>24.107700000000001</v>
      </c>
    </row>
    <row r="123" spans="1:9" s="44" customFormat="1" ht="13.95" customHeight="1" x14ac:dyDescent="0.3">
      <c r="A123" s="38"/>
      <c r="B123" s="49">
        <v>8920070704</v>
      </c>
      <c r="C123" s="46"/>
      <c r="D123" s="50" t="s">
        <v>213</v>
      </c>
      <c r="E123" s="27">
        <v>77894289093</v>
      </c>
      <c r="F123" s="28" t="s">
        <v>40</v>
      </c>
      <c r="G123" s="28">
        <v>10</v>
      </c>
      <c r="H123" s="51">
        <v>31.951499999999999</v>
      </c>
      <c r="I123" s="48">
        <f t="shared" si="3"/>
        <v>31.951499999999999</v>
      </c>
    </row>
    <row r="124" spans="1:9" s="44" customFormat="1" ht="13.95" customHeight="1" x14ac:dyDescent="0.3">
      <c r="A124" s="38"/>
      <c r="B124" s="49">
        <v>8920070706</v>
      </c>
      <c r="C124" s="46"/>
      <c r="D124" s="50" t="s">
        <v>214</v>
      </c>
      <c r="E124" s="27">
        <v>77894289095</v>
      </c>
      <c r="F124" s="28" t="s">
        <v>40</v>
      </c>
      <c r="G124" s="28">
        <v>10</v>
      </c>
      <c r="H124" s="51">
        <v>40.208799999999997</v>
      </c>
      <c r="I124" s="48">
        <f t="shared" si="3"/>
        <v>40.208799999999997</v>
      </c>
    </row>
    <row r="125" spans="1:9" s="44" customFormat="1" ht="13.95" customHeight="1" x14ac:dyDescent="0.3">
      <c r="A125" s="38"/>
      <c r="B125" s="49">
        <v>8920100704</v>
      </c>
      <c r="C125" s="46"/>
      <c r="D125" s="50" t="s">
        <v>215</v>
      </c>
      <c r="E125" s="27">
        <v>77894289097</v>
      </c>
      <c r="F125" s="28" t="s">
        <v>40</v>
      </c>
      <c r="G125" s="28">
        <v>10</v>
      </c>
      <c r="H125" s="51">
        <v>63.589799999999997</v>
      </c>
      <c r="I125" s="48">
        <f t="shared" si="3"/>
        <v>63.589799999999997</v>
      </c>
    </row>
    <row r="126" spans="1:9" s="44" customFormat="1" ht="13.95" customHeight="1" x14ac:dyDescent="0.3">
      <c r="A126" s="38"/>
      <c r="B126" s="49">
        <v>8920100706</v>
      </c>
      <c r="C126" s="46"/>
      <c r="D126" s="50" t="s">
        <v>216</v>
      </c>
      <c r="E126" s="27">
        <v>77894289098</v>
      </c>
      <c r="F126" s="28" t="s">
        <v>40</v>
      </c>
      <c r="G126" s="28">
        <v>10</v>
      </c>
      <c r="H126" s="51">
        <v>86.67</v>
      </c>
      <c r="I126" s="48">
        <f t="shared" si="3"/>
        <v>86.67</v>
      </c>
    </row>
    <row r="127" spans="1:9" s="44" customFormat="1" ht="13.95" customHeight="1" x14ac:dyDescent="0.3">
      <c r="A127" s="38"/>
      <c r="B127" s="49">
        <v>8920101004</v>
      </c>
      <c r="C127" s="46"/>
      <c r="D127" s="50" t="s">
        <v>217</v>
      </c>
      <c r="E127" s="27">
        <v>77894289099</v>
      </c>
      <c r="F127" s="28" t="s">
        <v>40</v>
      </c>
      <c r="G127" s="28">
        <v>10</v>
      </c>
      <c r="H127" s="51">
        <v>64.316500000000005</v>
      </c>
      <c r="I127" s="48">
        <f t="shared" si="3"/>
        <v>64.316500000000005</v>
      </c>
    </row>
    <row r="128" spans="1:9" s="44" customFormat="1" ht="13.95" customHeight="1" x14ac:dyDescent="0.3">
      <c r="A128" s="38"/>
      <c r="B128" s="49">
        <v>8920101006</v>
      </c>
      <c r="C128" s="46"/>
      <c r="D128" s="50" t="s">
        <v>218</v>
      </c>
      <c r="E128" s="27">
        <v>77894289100</v>
      </c>
      <c r="F128" s="28" t="s">
        <v>40</v>
      </c>
      <c r="G128" s="28">
        <v>10</v>
      </c>
      <c r="H128" s="51">
        <v>58.239400000000003</v>
      </c>
      <c r="I128" s="48">
        <f t="shared" si="3"/>
        <v>58.239400000000003</v>
      </c>
    </row>
    <row r="129" spans="1:9" s="44" customFormat="1" ht="13.95" customHeight="1" x14ac:dyDescent="0.3">
      <c r="A129" s="38"/>
      <c r="B129" s="49">
        <v>8921070003</v>
      </c>
      <c r="C129" s="46"/>
      <c r="D129" s="50" t="s">
        <v>219</v>
      </c>
      <c r="E129" s="27">
        <v>77894289101</v>
      </c>
      <c r="F129" s="28" t="s">
        <v>40</v>
      </c>
      <c r="G129" s="28">
        <v>10</v>
      </c>
      <c r="H129" s="51">
        <v>24.4084</v>
      </c>
      <c r="I129" s="48">
        <f t="shared" si="3"/>
        <v>24.4084</v>
      </c>
    </row>
    <row r="130" spans="1:9" s="44" customFormat="1" ht="13.95" customHeight="1" x14ac:dyDescent="0.3">
      <c r="A130" s="38"/>
      <c r="B130" s="49">
        <v>8921070004</v>
      </c>
      <c r="C130" s="46"/>
      <c r="D130" s="50" t="s">
        <v>220</v>
      </c>
      <c r="E130" s="27">
        <v>77894289103</v>
      </c>
      <c r="F130" s="28" t="s">
        <v>40</v>
      </c>
      <c r="G130" s="28">
        <v>10</v>
      </c>
      <c r="H130" s="51">
        <v>29.457999999999998</v>
      </c>
      <c r="I130" s="48">
        <f t="shared" si="3"/>
        <v>29.457999999999998</v>
      </c>
    </row>
    <row r="131" spans="1:9" s="44" customFormat="1" ht="13.95" customHeight="1" x14ac:dyDescent="0.3">
      <c r="A131" s="38"/>
      <c r="B131" s="49">
        <v>8921070006</v>
      </c>
      <c r="C131" s="46"/>
      <c r="D131" s="50" t="s">
        <v>221</v>
      </c>
      <c r="E131" s="27">
        <v>77894289105</v>
      </c>
      <c r="F131" s="28" t="s">
        <v>40</v>
      </c>
      <c r="G131" s="28">
        <v>10</v>
      </c>
      <c r="H131" s="51">
        <v>41.850200000000001</v>
      </c>
      <c r="I131" s="48">
        <f t="shared" si="3"/>
        <v>41.850200000000001</v>
      </c>
    </row>
    <row r="132" spans="1:9" s="44" customFormat="1" ht="13.95" customHeight="1" x14ac:dyDescent="0.3">
      <c r="A132" s="38"/>
      <c r="B132" s="49">
        <v>8921100004</v>
      </c>
      <c r="C132" s="46"/>
      <c r="D132" s="50" t="s">
        <v>222</v>
      </c>
      <c r="E132" s="27">
        <v>77894289107</v>
      </c>
      <c r="F132" s="28" t="s">
        <v>40</v>
      </c>
      <c r="G132" s="28">
        <v>10</v>
      </c>
      <c r="H132" s="51">
        <v>43.040599999999998</v>
      </c>
      <c r="I132" s="48">
        <f t="shared" si="3"/>
        <v>43.040599999999998</v>
      </c>
    </row>
    <row r="133" spans="1:9" s="44" customFormat="1" ht="13.95" customHeight="1" x14ac:dyDescent="0.3">
      <c r="A133" s="38"/>
      <c r="B133" s="49">
        <v>8921100006</v>
      </c>
      <c r="C133" s="46"/>
      <c r="D133" s="50" t="s">
        <v>223</v>
      </c>
      <c r="E133" s="27">
        <v>77894289108</v>
      </c>
      <c r="F133" s="28" t="s">
        <v>40</v>
      </c>
      <c r="G133" s="28">
        <v>10</v>
      </c>
      <c r="H133" s="51">
        <v>96.806799999999996</v>
      </c>
      <c r="I133" s="48">
        <f t="shared" si="3"/>
        <v>96.806799999999996</v>
      </c>
    </row>
    <row r="134" spans="1:9" s="44" customFormat="1" ht="13.95" customHeight="1" x14ac:dyDescent="0.3">
      <c r="A134" s="38"/>
      <c r="B134" s="49" t="s">
        <v>224</v>
      </c>
      <c r="C134" s="46"/>
      <c r="D134" s="50" t="s">
        <v>225</v>
      </c>
      <c r="E134" s="27">
        <v>77894289092</v>
      </c>
      <c r="F134" s="28" t="s">
        <v>40</v>
      </c>
      <c r="G134" s="28">
        <v>10</v>
      </c>
      <c r="H134" s="51">
        <v>31.111999999999998</v>
      </c>
      <c r="I134" s="48">
        <f t="shared" si="3"/>
        <v>31.111999999999998</v>
      </c>
    </row>
    <row r="135" spans="1:9" s="44" customFormat="1" ht="13.95" customHeight="1" x14ac:dyDescent="0.3">
      <c r="A135" s="38"/>
      <c r="B135" s="49" t="s">
        <v>226</v>
      </c>
      <c r="C135" s="46"/>
      <c r="D135" s="50" t="s">
        <v>227</v>
      </c>
      <c r="E135" s="27">
        <v>77894289094</v>
      </c>
      <c r="F135" s="28" t="s">
        <v>40</v>
      </c>
      <c r="G135" s="28">
        <v>10</v>
      </c>
      <c r="H135" s="51">
        <v>31.625699999999998</v>
      </c>
      <c r="I135" s="48">
        <f t="shared" si="3"/>
        <v>31.625699999999998</v>
      </c>
    </row>
    <row r="136" spans="1:9" s="44" customFormat="1" ht="13.95" customHeight="1" x14ac:dyDescent="0.3">
      <c r="A136" s="38"/>
      <c r="B136" s="49" t="s">
        <v>228</v>
      </c>
      <c r="C136" s="46"/>
      <c r="D136" s="50" t="s">
        <v>229</v>
      </c>
      <c r="E136" s="27">
        <v>77894289096</v>
      </c>
      <c r="F136" s="28" t="s">
        <v>40</v>
      </c>
      <c r="G136" s="28">
        <v>10</v>
      </c>
      <c r="H136" s="51">
        <v>39.7577</v>
      </c>
      <c r="I136" s="48">
        <f t="shared" si="3"/>
        <v>39.7577</v>
      </c>
    </row>
    <row r="137" spans="1:9" s="44" customFormat="1" ht="13.95" customHeight="1" x14ac:dyDescent="0.3">
      <c r="A137" s="52"/>
      <c r="B137" s="59" t="s">
        <v>230</v>
      </c>
      <c r="C137" s="46"/>
      <c r="D137" s="50" t="s">
        <v>231</v>
      </c>
      <c r="E137" s="28">
        <v>77894289102</v>
      </c>
      <c r="F137" s="28" t="s">
        <v>40</v>
      </c>
      <c r="G137" s="28">
        <v>10</v>
      </c>
      <c r="H137" s="51">
        <v>30.923999999999999</v>
      </c>
      <c r="I137" s="48">
        <f t="shared" si="3"/>
        <v>30.923999999999999</v>
      </c>
    </row>
    <row r="138" spans="1:9" s="44" customFormat="1" ht="13.95" customHeight="1" x14ac:dyDescent="0.3">
      <c r="A138" s="52"/>
      <c r="B138" s="59" t="s">
        <v>232</v>
      </c>
      <c r="C138" s="46"/>
      <c r="D138" s="50" t="s">
        <v>233</v>
      </c>
      <c r="E138" s="28">
        <v>77894289104</v>
      </c>
      <c r="F138" s="28" t="s">
        <v>40</v>
      </c>
      <c r="G138" s="28">
        <v>10</v>
      </c>
      <c r="H138" s="51">
        <v>31.525500000000001</v>
      </c>
      <c r="I138" s="48">
        <f t="shared" ref="I138:I139" si="4">$I$9*H138</f>
        <v>31.525500000000001</v>
      </c>
    </row>
    <row r="139" spans="1:9" s="44" customFormat="1" ht="13.95" customHeight="1" thickBot="1" x14ac:dyDescent="0.35">
      <c r="A139" s="52"/>
      <c r="B139" s="73" t="s">
        <v>234</v>
      </c>
      <c r="C139" s="53"/>
      <c r="D139" s="54" t="s">
        <v>235</v>
      </c>
      <c r="E139" s="29">
        <v>77894289106</v>
      </c>
      <c r="F139" s="29" t="s">
        <v>40</v>
      </c>
      <c r="G139" s="29">
        <v>10</v>
      </c>
      <c r="H139" s="55">
        <v>40.5471</v>
      </c>
      <c r="I139" s="56">
        <f t="shared" si="4"/>
        <v>40.5471</v>
      </c>
    </row>
    <row r="140" spans="1:9" s="44" customFormat="1" ht="13.95" customHeight="1" x14ac:dyDescent="0.3">
      <c r="A140" s="38"/>
      <c r="B140" s="57"/>
      <c r="C140" s="57"/>
      <c r="D140" s="57"/>
      <c r="E140" s="30"/>
      <c r="F140" s="30"/>
      <c r="G140" s="30"/>
      <c r="H140" s="30"/>
      <c r="I140" s="30"/>
    </row>
    <row r="141" spans="1:9" s="44" customFormat="1" ht="13.95" customHeight="1" thickBot="1" x14ac:dyDescent="0.35">
      <c r="A141" s="38"/>
      <c r="B141" s="74" t="s">
        <v>236</v>
      </c>
      <c r="C141" s="57"/>
      <c r="D141" s="57"/>
      <c r="E141" s="30"/>
      <c r="F141" s="30"/>
      <c r="G141" s="30"/>
      <c r="H141" s="30"/>
      <c r="I141" s="30"/>
    </row>
    <row r="142" spans="1:9" s="44" customFormat="1" ht="13.95" customHeight="1" thickBot="1" x14ac:dyDescent="0.35">
      <c r="A142" s="38"/>
      <c r="B142" s="75">
        <v>788015001</v>
      </c>
      <c r="C142" s="76"/>
      <c r="D142" s="76" t="s">
        <v>237</v>
      </c>
      <c r="E142" s="77">
        <v>77894289152</v>
      </c>
      <c r="F142" s="77">
        <v>100</v>
      </c>
      <c r="G142" s="77">
        <v>25</v>
      </c>
      <c r="H142" s="78">
        <v>21.874600000000001</v>
      </c>
      <c r="I142" s="79">
        <f>$I$9*H142</f>
        <v>21.874600000000001</v>
      </c>
    </row>
    <row r="143" spans="1:9" s="44" customFormat="1" ht="13.95" customHeight="1" x14ac:dyDescent="0.3">
      <c r="B143" s="58"/>
      <c r="C143" s="58"/>
      <c r="D143" s="58"/>
      <c r="E143" s="7"/>
      <c r="F143" s="7"/>
      <c r="G143" s="7"/>
      <c r="H143" s="7"/>
      <c r="I143" s="7"/>
    </row>
    <row r="144" spans="1:9" s="44" customFormat="1" ht="13.95" customHeight="1" x14ac:dyDescent="0.3">
      <c r="B144" s="58"/>
      <c r="C144" s="58"/>
      <c r="D144" s="58"/>
      <c r="E144" s="7"/>
      <c r="F144" s="7"/>
      <c r="G144" s="7"/>
      <c r="H144" s="7"/>
      <c r="I144" s="7"/>
    </row>
    <row r="145" spans="2:9" s="44" customFormat="1" ht="13.95" customHeight="1" x14ac:dyDescent="0.3">
      <c r="B145" s="58"/>
      <c r="C145" s="58"/>
      <c r="D145" s="58"/>
      <c r="E145" s="7"/>
      <c r="F145" s="7"/>
      <c r="G145" s="7"/>
      <c r="H145" s="7"/>
      <c r="I145" s="7"/>
    </row>
    <row r="146" spans="2:9" s="44" customFormat="1" ht="13.95" customHeight="1" x14ac:dyDescent="0.3">
      <c r="B146" s="58"/>
      <c r="C146" s="58"/>
      <c r="D146" s="58"/>
      <c r="E146" s="7"/>
      <c r="F146" s="7"/>
      <c r="G146" s="7"/>
      <c r="H146" s="7"/>
      <c r="I146" s="7"/>
    </row>
    <row r="147" spans="2:9" s="44" customFormat="1" ht="13.95" customHeight="1" x14ac:dyDescent="0.3">
      <c r="B147" s="58"/>
      <c r="C147" s="58"/>
      <c r="D147" s="58"/>
      <c r="E147" s="7"/>
      <c r="F147" s="7"/>
      <c r="G147" s="7"/>
      <c r="H147" s="7"/>
      <c r="I147" s="7"/>
    </row>
    <row r="148" spans="2:9" s="44" customFormat="1" ht="13.95" customHeight="1" x14ac:dyDescent="0.3">
      <c r="B148" s="58"/>
      <c r="C148" s="58"/>
      <c r="D148" s="58"/>
      <c r="E148" s="7"/>
      <c r="F148" s="7"/>
      <c r="G148" s="7"/>
      <c r="H148" s="7"/>
      <c r="I148" s="7"/>
    </row>
    <row r="149" spans="2:9" s="44" customFormat="1" ht="13.95" customHeight="1" x14ac:dyDescent="0.3">
      <c r="B149" s="58"/>
      <c r="C149" s="58"/>
      <c r="D149" s="58"/>
      <c r="E149" s="7"/>
      <c r="F149" s="7"/>
      <c r="G149" s="7"/>
      <c r="H149" s="7"/>
      <c r="I149" s="7"/>
    </row>
    <row r="150" spans="2:9" s="44" customFormat="1" ht="13.95" customHeight="1" x14ac:dyDescent="0.3">
      <c r="B150" s="58"/>
      <c r="C150" s="58"/>
      <c r="D150" s="58"/>
      <c r="E150" s="7"/>
      <c r="F150" s="7"/>
      <c r="G150" s="7"/>
      <c r="H150" s="7"/>
      <c r="I150" s="7"/>
    </row>
    <row r="151" spans="2:9" s="44" customFormat="1" ht="13.95" customHeight="1" x14ac:dyDescent="0.3">
      <c r="B151" s="58"/>
      <c r="C151" s="58"/>
      <c r="D151" s="58"/>
      <c r="E151" s="7"/>
      <c r="F151" s="7"/>
      <c r="G151" s="7"/>
      <c r="H151" s="7"/>
      <c r="I151" s="7"/>
    </row>
    <row r="152" spans="2:9" s="44" customFormat="1" ht="13.95" customHeight="1" x14ac:dyDescent="0.3">
      <c r="B152" s="58"/>
      <c r="C152" s="58"/>
      <c r="D152" s="58"/>
      <c r="E152" s="7"/>
      <c r="F152" s="7"/>
      <c r="G152" s="7"/>
      <c r="H152" s="7"/>
      <c r="I152" s="7"/>
    </row>
    <row r="153" spans="2:9" s="44" customFormat="1" ht="13.95" customHeight="1" x14ac:dyDescent="0.3">
      <c r="B153" s="58"/>
      <c r="C153" s="58"/>
      <c r="D153" s="58"/>
      <c r="E153" s="7"/>
      <c r="F153" s="7"/>
      <c r="G153" s="7"/>
      <c r="H153" s="7"/>
      <c r="I153" s="7"/>
    </row>
    <row r="154" spans="2:9" s="44" customFormat="1" ht="13.95" customHeight="1" x14ac:dyDescent="0.3">
      <c r="B154" s="58"/>
      <c r="C154" s="58"/>
      <c r="D154" s="58"/>
      <c r="E154" s="7"/>
      <c r="F154" s="7"/>
      <c r="G154" s="7"/>
      <c r="H154" s="7"/>
      <c r="I154" s="7"/>
    </row>
    <row r="155" spans="2:9" s="44" customFormat="1" ht="13.95" customHeight="1" x14ac:dyDescent="0.3">
      <c r="B155" s="58"/>
      <c r="C155" s="58"/>
      <c r="D155" s="58"/>
      <c r="E155" s="7"/>
      <c r="F155" s="7"/>
      <c r="G155" s="7"/>
      <c r="H155" s="7"/>
      <c r="I155" s="7"/>
    </row>
    <row r="156" spans="2:9" s="44" customFormat="1" ht="13.95" customHeight="1" x14ac:dyDescent="0.3">
      <c r="B156" s="58"/>
      <c r="C156" s="58"/>
      <c r="D156" s="58"/>
      <c r="E156" s="7"/>
      <c r="F156" s="7"/>
      <c r="G156" s="7"/>
      <c r="H156" s="7"/>
      <c r="I156" s="7"/>
    </row>
    <row r="157" spans="2:9" s="44" customFormat="1" ht="13.95" customHeight="1" x14ac:dyDescent="0.3">
      <c r="B157" s="58"/>
      <c r="C157" s="58"/>
      <c r="D157" s="58"/>
      <c r="E157" s="7"/>
      <c r="F157" s="7"/>
      <c r="G157" s="7"/>
      <c r="H157" s="7"/>
      <c r="I157" s="7"/>
    </row>
    <row r="158" spans="2:9" s="44" customFormat="1" ht="13.95" customHeight="1" x14ac:dyDescent="0.3">
      <c r="B158" s="58"/>
      <c r="C158" s="58"/>
      <c r="D158" s="58"/>
      <c r="E158" s="7"/>
      <c r="F158" s="7"/>
      <c r="G158" s="7"/>
      <c r="H158" s="7"/>
      <c r="I158" s="7"/>
    </row>
    <row r="159" spans="2:9" s="44" customFormat="1" ht="13.95" customHeight="1" x14ac:dyDescent="0.3">
      <c r="B159" s="58"/>
      <c r="C159" s="58"/>
      <c r="D159" s="58"/>
      <c r="E159" s="7"/>
      <c r="F159" s="7"/>
      <c r="G159" s="7"/>
      <c r="H159" s="7"/>
      <c r="I159" s="7"/>
    </row>
    <row r="160" spans="2:9" s="44" customFormat="1" ht="13.95" customHeight="1" x14ac:dyDescent="0.3">
      <c r="B160" s="58"/>
      <c r="C160" s="58"/>
      <c r="D160" s="58"/>
      <c r="E160" s="7"/>
      <c r="F160" s="7"/>
      <c r="G160" s="7"/>
      <c r="H160" s="7"/>
      <c r="I160" s="7"/>
    </row>
    <row r="161" spans="2:9" s="44" customFormat="1" ht="13.95" customHeight="1" x14ac:dyDescent="0.3">
      <c r="B161" s="58"/>
      <c r="C161" s="58"/>
      <c r="D161" s="58"/>
      <c r="E161" s="7"/>
      <c r="F161" s="7"/>
      <c r="G161" s="7"/>
      <c r="H161" s="7"/>
      <c r="I161" s="7"/>
    </row>
    <row r="162" spans="2:9" s="44" customFormat="1" ht="13.95" customHeight="1" x14ac:dyDescent="0.3">
      <c r="B162" s="58"/>
      <c r="C162" s="58"/>
      <c r="D162" s="58"/>
      <c r="E162" s="7"/>
      <c r="F162" s="7"/>
      <c r="G162" s="7"/>
      <c r="H162" s="7"/>
      <c r="I162" s="7"/>
    </row>
    <row r="163" spans="2:9" s="44" customFormat="1" ht="13.95" customHeight="1" x14ac:dyDescent="0.3">
      <c r="B163" s="58"/>
      <c r="C163" s="58"/>
      <c r="D163" s="58"/>
      <c r="E163" s="7"/>
      <c r="F163" s="7"/>
      <c r="G163" s="7"/>
      <c r="H163" s="7"/>
      <c r="I163" s="7"/>
    </row>
    <row r="164" spans="2:9" s="44" customFormat="1" ht="13.95" customHeight="1" x14ac:dyDescent="0.3">
      <c r="B164" s="58"/>
      <c r="C164" s="58"/>
      <c r="D164" s="58"/>
      <c r="E164" s="7"/>
      <c r="F164" s="7"/>
      <c r="G164" s="7"/>
      <c r="H164" s="7"/>
      <c r="I164" s="7"/>
    </row>
    <row r="165" spans="2:9" s="44" customFormat="1" ht="13.95" customHeight="1" x14ac:dyDescent="0.3">
      <c r="B165" s="58"/>
      <c r="C165" s="58"/>
      <c r="D165" s="58"/>
      <c r="E165" s="7"/>
      <c r="F165" s="7"/>
      <c r="G165" s="7"/>
      <c r="H165" s="7"/>
      <c r="I165" s="7"/>
    </row>
    <row r="166" spans="2:9" s="44" customFormat="1" ht="13.95" customHeight="1" x14ac:dyDescent="0.3">
      <c r="B166" s="58"/>
      <c r="C166" s="58"/>
      <c r="D166" s="58"/>
      <c r="E166" s="7"/>
      <c r="F166" s="7"/>
      <c r="G166" s="7"/>
      <c r="H166" s="7"/>
      <c r="I166" s="7"/>
    </row>
  </sheetData>
  <mergeCells count="3">
    <mergeCell ref="H6:I6"/>
    <mergeCell ref="D4:I4"/>
    <mergeCell ref="H5:I5"/>
  </mergeCells>
  <conditionalFormatting sqref="F53:G53">
    <cfRule type="containsText" dxfId="4" priority="1" operator="containsText" text="PT">
      <formula>NOT(ISERROR(SEARCH("PT",F53)))</formula>
    </cfRule>
    <cfRule type="containsText" dxfId="3" priority="2" operator="containsText" text="PK">
      <formula>NOT(ISERROR(SEARCH("PK",F53)))</formula>
    </cfRule>
    <cfRule type="containsText" dxfId="2" priority="3" operator="containsText" text="USA">
      <formula>NOT(ISERROR(SEARCH("USA",F53)))</formula>
    </cfRule>
    <cfRule type="containsText" dxfId="1" priority="4" operator="containsText" text="mana">
      <formula>NOT(ISERROR(SEARCH("mana",F53)))</formula>
    </cfRule>
    <cfRule type="containsText" dxfId="0" priority="5" operator="containsText" text="nibco">
      <formula>NOT(ISERROR(SEARCH("nibco",F53)))</formula>
    </cfRule>
  </conditionalFormatting>
  <pageMargins left="0.7" right="0.7" top="0.75" bottom="0.75" header="0.3" footer="0.3"/>
  <pageSetup scale="51" fitToHeight="0" orientation="portrait" r:id="rId1"/>
  <headerFooter>
    <oddFooter>&amp;L&amp;10US LIST - COLD EXPANSION FITTINGS &amp;C&amp;10PCEUS  1-25&amp;R&amp;10Page &amp;P of &amp;N</oddFooter>
  </headerFooter>
  <ignoredErrors>
    <ignoredError sqref="I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6fc4953f1213f87eef799d5c4207076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06e981948a93c6ac167dc831dfc56bb5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209AE-460D-4648-9868-6D26BA9A9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3B3896-9AC0-4C35-9F8C-5414FCAFA5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E096C7-3869-441D-8419-9B5B49DA9F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COLD EXPANSION F-1960 PEX PE-RT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dcterms:created xsi:type="dcterms:W3CDTF">2015-06-18T16:45:11Z</dcterms:created>
  <dcterms:modified xsi:type="dcterms:W3CDTF">2025-10-03T15:23:32Z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0x0101004FBACA000FBC8F43BED4289DFACE7B48</vt:lpwstr>
  </property>
</Properties>
</file>